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<sst xmlns="http://schemas.openxmlformats.org/spreadsheetml/2006/main" count="148" uniqueCount="139">
  <si>
    <t>科类</t>
  </si>
  <si>
    <t>学院</t>
  </si>
  <si>
    <t>专业名称</t>
  </si>
  <si>
    <t>2026年计划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</si>
  <si>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</si>
  <si>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</si>
  <si>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</si>
  <si>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</si>
  <si>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</si>
  <si>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</si>
  <si>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</si>
  <si>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</si>
  <si>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</si>
  <si>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</si>
  <si>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</si>
  <si>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</si>
  <si>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</si>
  <si>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</si>
  <si>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</si>
  <si>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</si>
  <si>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</si>
  <si>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</si>
  <si>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广西</t>
  </si>
  <si>
    <t>广东</t>
  </si>
  <si>
    <t>海南</t>
  </si>
  <si>
    <t>重庆</t>
  </si>
  <si>
    <t>四川</t>
  </si>
  <si>
    <t>贵州</t>
  </si>
  <si>
    <t>云南</t>
  </si>
  <si>
    <t>陕西</t>
  </si>
  <si>
    <t>甘肃</t>
  </si>
  <si>
    <t>青海</t>
  </si>
  <si>
    <t>宁夏</t>
  </si>
  <si>
    <t>新疆</t>
  </si>
  <si>
    <t>南疆计划</t>
  </si>
  <si>
    <t>定向</t>
  </si>
  <si>
    <t>新疆班</t>
  </si>
  <si>
    <t>预科转入</t>
  </si>
  <si>
    <t>普通类</t>
  </si>
  <si>
    <t>国家专项</t>
  </si>
  <si>
    <t>加和</t>
  </si>
  <si>
    <t xml:space="preserve">文史类（历史类）
</t>
  </si>
  <si>
    <t>⊕文史合计</t>
  </si>
  <si>
    <t>法学院</t>
  </si>
  <si>
    <t>法学</t>
  </si>
  <si>
    <t>社会工作</t>
  </si>
  <si>
    <t>外国语学院</t>
  </si>
  <si>
    <t>英语（国际传播）</t>
  </si>
  <si>
    <t>德语（跨文化经贸合作）</t>
  </si>
  <si>
    <t>俄语（上合实验班）</t>
  </si>
  <si>
    <t>传媒学院</t>
  </si>
  <si>
    <t>广告学（智能影像创意）</t>
  </si>
  <si>
    <t>编辑出版学（智能传播）</t>
  </si>
  <si>
    <t>国际经济与贸易</t>
  </si>
  <si>
    <t>市场营销（大数据营销方向）</t>
  </si>
  <si>
    <t>财务管理</t>
  </si>
  <si>
    <t>物流管理（供应链方向）</t>
  </si>
  <si>
    <t>工商管理(数智企业管理方向）</t>
  </si>
  <si>
    <t>理工类
（综合改革）</t>
  </si>
  <si>
    <t>⊕综合改革（理工）合计</t>
  </si>
  <si>
    <t>经济与管理学院</t>
  </si>
  <si>
    <t>金融科技</t>
  </si>
  <si>
    <t>数理学院</t>
  </si>
  <si>
    <t>数学与应用数学</t>
  </si>
  <si>
    <t>应用物理学</t>
  </si>
  <si>
    <t>应用统计学</t>
  </si>
  <si>
    <t>化学与分子工程学院</t>
  </si>
  <si>
    <t>化学</t>
  </si>
  <si>
    <t>应用化学</t>
  </si>
  <si>
    <t>能源化学</t>
  </si>
  <si>
    <t>材料科学与工程学院</t>
  </si>
  <si>
    <t>材料物理</t>
  </si>
  <si>
    <t>材料化学</t>
  </si>
  <si>
    <t>金属材料工程</t>
  </si>
  <si>
    <t>无机非金属材料工程</t>
  </si>
  <si>
    <t>新能源材料与器件</t>
  </si>
  <si>
    <t>新能源材料与器件（国科大菁英班）</t>
  </si>
  <si>
    <t>高分子科学与工程学院</t>
  </si>
  <si>
    <t>高分子材料与工程（橡胶工程方向）（卓越计划）</t>
  </si>
  <si>
    <t>高分子材料与工程（塑料工程方向）（卓越计划）</t>
  </si>
  <si>
    <t>高分子材料与工程（高分子合成方向）（卓越计划）</t>
  </si>
  <si>
    <t>复合材料与工程</t>
  </si>
  <si>
    <t>功能材料</t>
  </si>
  <si>
    <t>智能制造学院</t>
  </si>
  <si>
    <t>材料成型及控制工程</t>
  </si>
  <si>
    <t>机械工程（卓越计划）</t>
  </si>
  <si>
    <t>智能制造工程</t>
  </si>
  <si>
    <t>工业设计</t>
  </si>
  <si>
    <t>机电工程学院</t>
  </si>
  <si>
    <t>能源与动力工程</t>
  </si>
  <si>
    <t>新能源科学与工程</t>
  </si>
  <si>
    <t>过程装备与控制工程</t>
  </si>
  <si>
    <t>储能科学与工程（碳中和方向）</t>
  </si>
  <si>
    <t>自动化与电子工程学院</t>
  </si>
  <si>
    <t>电气工程及其自动化</t>
  </si>
  <si>
    <t>自动化</t>
  </si>
  <si>
    <t>测控技术与仪器</t>
  </si>
  <si>
    <t>电子信息科学与技术</t>
  </si>
  <si>
    <t>机器人工程</t>
  </si>
  <si>
    <t>信息科学技术学院</t>
  </si>
  <si>
    <t>通信工程</t>
  </si>
  <si>
    <t>计算机科学与技术</t>
  </si>
  <si>
    <t>信息工程</t>
  </si>
  <si>
    <t>软件工程</t>
  </si>
  <si>
    <t>网络空间安全</t>
  </si>
  <si>
    <t>微电子学院</t>
  </si>
  <si>
    <t>集成电路设计与集成系统</t>
  </si>
  <si>
    <t>微电子科学与工程</t>
  </si>
  <si>
    <t>环境与安全工程学院</t>
  </si>
  <si>
    <t>环境工程(智慧环境与低碳技术方向）</t>
  </si>
  <si>
    <t>环境工程</t>
  </si>
  <si>
    <t>应急技术与管理</t>
  </si>
  <si>
    <t>安全工程（安全技术及智能化应用方向）</t>
  </si>
  <si>
    <t>化工学院</t>
  </si>
  <si>
    <t>化学工程与工艺</t>
  </si>
  <si>
    <t>制药工程</t>
  </si>
  <si>
    <t>药物制剂</t>
  </si>
  <si>
    <t>生物工程学院</t>
  </si>
  <si>
    <t>海洋科学</t>
  </si>
  <si>
    <t>生物工程</t>
  </si>
  <si>
    <t>合成生物学</t>
  </si>
  <si>
    <t>数据科学学院</t>
  </si>
  <si>
    <t>数据科学与大数据技术</t>
  </si>
  <si>
    <t>低空技术与工程</t>
  </si>
  <si>
    <t>人工智能</t>
  </si>
  <si>
    <t>艺术类
（综合改革）</t>
  </si>
  <si>
    <t>⊕艺术(文)合计</t>
  </si>
  <si>
    <t>动画</t>
  </si>
  <si>
    <t>艺术学院</t>
  </si>
  <si>
    <t>绘画</t>
  </si>
  <si>
    <t>视觉传达设计</t>
  </si>
  <si>
    <t>环境设计（虚拟现实）</t>
  </si>
  <si>
    <t>公共艺术</t>
  </si>
  <si>
    <t>艺术与科技（数字艺术与智能设计）</t>
  </si>
  <si>
    <t>体育类</t>
  </si>
  <si>
    <t>⊕合计</t>
  </si>
  <si>
    <t xml:space="preserve">体育学院 </t>
  </si>
  <si>
    <t>休闲体育</t>
  </si>
  <si>
    <t>休闲体育（高水平）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</si>
</sst>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8"/>
      <color theme="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3"/>
  <sheetViews>
    <sheetView tabSelected="1" topLeftCell="C1" workbookViewId="0">
      <selection activeCell="C73" sqref="C73"/>
    </sheetView>
  </sheetViews>
  <sheetFormatPr defaultColWidth="9" defaultRowHeight="13.5"/>
  <cols>
    <col min="1" max="1" width="8.875" style="1" customWidth="1"/>
    <col min="2" max="2" width="12.5083333333333" style="1" customWidth="1"/>
    <col min="3" max="3" width="27" style="1" customWidth="1"/>
    <col min="4" max="4" width="10.825" style="1" customWidth="1"/>
    <col min="5" max="6" width="3.125" style="1" customWidth="1"/>
    <col min="7" max="7" width="4" style="1" customWidth="1"/>
    <col min="8" max="12" width="3.125" style="1" customWidth="1"/>
    <col min="13" max="13" width="2.25833333333333" style="1" customWidth="1"/>
    <col min="14" max="18" width="3.125" style="1" customWidth="1"/>
    <col min="19" max="19" width="4.875" style="1" customWidth="1"/>
    <col min="20" max="20" width="6.30833333333333" style="1" customWidth="1"/>
    <col min="21" max="21" width="8.39166666666667" style="1" customWidth="1"/>
    <col min="22" max="22" width="4" style="1" customWidth="1"/>
    <col min="23" max="23" width="4.525" style="1" customWidth="1"/>
    <col min="24" max="24" width="4" style="1" customWidth="1"/>
    <col min="25" max="27" width="3.125" style="1" customWidth="1"/>
    <col min="28" max="29" width="4" style="1" customWidth="1"/>
    <col min="30" max="30" width="7.55833333333333" style="1" customWidth="1"/>
    <col min="31" max="31" width="8.55833333333333" style="1" customWidth="1"/>
    <col min="32" max="32" width="6.30833333333333" style="1" customWidth="1"/>
    <col min="33" max="33" width="7.71666666666667" style="1" customWidth="1"/>
    <col min="34" max="34" width="6.475" style="1" customWidth="1"/>
    <col min="35" max="35" width="8.8" style="1" customWidth="1"/>
    <col min="36" max="36" width="6.39166666666667" style="1" customWidth="1"/>
    <col min="37" max="37" width="8.225" style="1" customWidth="1"/>
    <col min="38" max="39" width="3.125" style="1" customWidth="1"/>
    <col min="40" max="40" width="6.625" style="1" customWidth="1"/>
    <col min="41" max="41" width="3.625" style="1" customWidth="1"/>
    <col min="42" max="42" width="5.125" style="1" customWidth="1"/>
    <col min="43" max="43" width="6.625" style="1" customWidth="1"/>
    <col min="44" max="44" width="5.34166666666667" customWidth="1"/>
    <col min="45" max="46" width="4" customWidth="1"/>
    <col min="47" max="16384" width="9" style="1"/>
  </cols>
  <sheetData>
    <row r="1" s="1" customFormat="1" ht="24" customHeight="1" spans="1:46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7"/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6" t="s">
        <v>28</v>
      </c>
      <c r="AE1" s="8"/>
      <c r="AF1" s="6" t="s">
        <v>29</v>
      </c>
      <c r="AG1" s="7"/>
      <c r="AH1" s="6" t="s">
        <v>30</v>
      </c>
      <c r="AI1" s="7"/>
      <c r="AJ1" s="6" t="s">
        <v>31</v>
      </c>
      <c r="AK1" s="7"/>
      <c r="AL1" s="5" t="s">
        <v>32</v>
      </c>
      <c r="AM1" s="5" t="s">
        <v>33</v>
      </c>
      <c r="AN1" s="4" t="s">
        <v>34</v>
      </c>
      <c r="AO1" s="4" t="s">
        <v>35</v>
      </c>
      <c r="AP1" s="4" t="s">
        <v>36</v>
      </c>
      <c r="AQ1" s="4" t="s">
        <v>37</v>
      </c>
      <c r="AR1"/>
      <c r="AS1"/>
      <c r="AT1"/>
    </row>
    <row r="2" s="1" customFormat="1" ht="20" customHeight="1" spans="1:46">
      <c r="A2" s="4"/>
      <c r="B2" s="4"/>
      <c r="C2" s="4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4" t="s">
        <v>38</v>
      </c>
      <c r="U2" s="4" t="s">
        <v>39</v>
      </c>
      <c r="V2" s="9"/>
      <c r="W2" s="9"/>
      <c r="X2" s="9"/>
      <c r="Y2" s="9"/>
      <c r="Z2" s="9"/>
      <c r="AA2" s="9"/>
      <c r="AB2" s="9"/>
      <c r="AC2" s="9"/>
      <c r="AD2" s="4" t="s">
        <v>38</v>
      </c>
      <c r="AE2" s="4" t="s">
        <v>39</v>
      </c>
      <c r="AF2" s="4" t="s">
        <v>38</v>
      </c>
      <c r="AG2" s="4" t="s">
        <v>39</v>
      </c>
      <c r="AH2" s="4" t="s">
        <v>38</v>
      </c>
      <c r="AI2" s="4" t="s">
        <v>39</v>
      </c>
      <c r="AJ2" s="4" t="s">
        <v>38</v>
      </c>
      <c r="AK2" s="4" t="s">
        <v>39</v>
      </c>
      <c r="AL2" s="9"/>
      <c r="AM2" s="9"/>
      <c r="AN2" s="4"/>
      <c r="AO2" s="4"/>
      <c r="AP2" s="4"/>
      <c r="AQ2" s="4"/>
      <c r="AR2"/>
      <c r="AS2"/>
      <c r="AT2"/>
    </row>
    <row r="3" s="2" customFormat="1" spans="1:46">
      <c r="A3" s="10"/>
      <c r="B3" s="11"/>
      <c r="C3" s="12" t="s">
        <v>40</v>
      </c>
      <c r="D3" s="12">
        <f t="shared" ref="D3:AQ3" si="0">D4+D17+D69+D76</f>
        <v>4261</v>
      </c>
      <c r="E3" s="13">
        <f t="shared" si="0"/>
        <v>5</v>
      </c>
      <c r="F3" s="13">
        <f t="shared" si="0"/>
        <v>50</v>
      </c>
      <c r="G3" s="13">
        <f t="shared" si="0"/>
        <v>110</v>
      </c>
      <c r="H3" s="13">
        <f t="shared" si="0"/>
        <v>70</v>
      </c>
      <c r="I3" s="13">
        <f t="shared" si="0"/>
        <v>40</v>
      </c>
      <c r="J3" s="13">
        <f t="shared" si="0"/>
        <v>47</v>
      </c>
      <c r="K3" s="13">
        <f t="shared" si="0"/>
        <v>50</v>
      </c>
      <c r="L3" s="13">
        <f t="shared" si="0"/>
        <v>73</v>
      </c>
      <c r="M3" s="13">
        <f t="shared" si="0"/>
        <v>9</v>
      </c>
      <c r="N3" s="13">
        <f t="shared" si="0"/>
        <v>60</v>
      </c>
      <c r="O3" s="13">
        <f t="shared" si="0"/>
        <v>28</v>
      </c>
      <c r="P3" s="13">
        <f t="shared" si="0"/>
        <v>73</v>
      </c>
      <c r="Q3" s="13">
        <f t="shared" si="0"/>
        <v>55</v>
      </c>
      <c r="R3" s="13">
        <f t="shared" si="0"/>
        <v>70</v>
      </c>
      <c r="S3" s="13">
        <f t="shared" si="0"/>
        <v>2391</v>
      </c>
      <c r="T3" s="13">
        <f t="shared" si="0"/>
        <v>64</v>
      </c>
      <c r="U3" s="13">
        <f t="shared" si="0"/>
        <v>10</v>
      </c>
      <c r="V3" s="13">
        <f t="shared" si="0"/>
        <v>100</v>
      </c>
      <c r="W3" s="13">
        <f t="shared" si="0"/>
        <v>104</v>
      </c>
      <c r="X3" s="13">
        <f t="shared" si="0"/>
        <v>83</v>
      </c>
      <c r="Y3" s="13">
        <f t="shared" si="0"/>
        <v>43</v>
      </c>
      <c r="Z3" s="13">
        <f t="shared" si="0"/>
        <v>30</v>
      </c>
      <c r="AA3" s="13">
        <f t="shared" si="0"/>
        <v>30</v>
      </c>
      <c r="AB3" s="13">
        <f t="shared" si="0"/>
        <v>87</v>
      </c>
      <c r="AC3" s="13">
        <f t="shared" si="0"/>
        <v>93</v>
      </c>
      <c r="AD3" s="13">
        <f t="shared" si="0"/>
        <v>64</v>
      </c>
      <c r="AE3" s="13">
        <f t="shared" si="0"/>
        <v>30</v>
      </c>
      <c r="AF3" s="13">
        <f t="shared" si="0"/>
        <v>60</v>
      </c>
      <c r="AG3" s="13">
        <f t="shared" si="0"/>
        <v>30</v>
      </c>
      <c r="AH3" s="13">
        <f t="shared" si="0"/>
        <v>27</v>
      </c>
      <c r="AI3" s="13">
        <f t="shared" si="0"/>
        <v>30</v>
      </c>
      <c r="AJ3" s="13">
        <f t="shared" si="0"/>
        <v>8</v>
      </c>
      <c r="AK3" s="13">
        <f t="shared" si="0"/>
        <v>15</v>
      </c>
      <c r="AL3" s="13">
        <f t="shared" si="0"/>
        <v>40</v>
      </c>
      <c r="AM3" s="13">
        <f t="shared" si="0"/>
        <v>50</v>
      </c>
      <c r="AN3" s="13">
        <f t="shared" si="0"/>
        <v>18</v>
      </c>
      <c r="AO3" s="13">
        <f t="shared" si="0"/>
        <v>20</v>
      </c>
      <c r="AP3" s="13">
        <f t="shared" si="0"/>
        <v>20</v>
      </c>
      <c r="AQ3" s="13">
        <f t="shared" si="0"/>
        <v>52</v>
      </c>
      <c r="AR3"/>
      <c r="AS3"/>
      <c r="AT3"/>
    </row>
    <row r="4" s="1" customFormat="1" spans="1:46">
      <c r="A4" s="14" t="s">
        <v>41</v>
      </c>
      <c r="B4" s="15"/>
      <c r="C4" s="16" t="s">
        <v>42</v>
      </c>
      <c r="D4" s="16">
        <f t="shared" ref="D4:AQ4" si="1">SUM(D5:D16)</f>
        <v>618</v>
      </c>
      <c r="E4" s="16">
        <f t="shared" si="1"/>
        <v>2</v>
      </c>
      <c r="F4" s="16">
        <f t="shared" si="1"/>
        <v>2</v>
      </c>
      <c r="G4" s="16">
        <f t="shared" si="1"/>
        <v>11</v>
      </c>
      <c r="H4" s="16">
        <f t="shared" si="1"/>
        <v>0</v>
      </c>
      <c r="I4" s="16">
        <f t="shared" si="1"/>
        <v>9</v>
      </c>
      <c r="J4" s="16">
        <f t="shared" si="1"/>
        <v>0</v>
      </c>
      <c r="K4" s="16">
        <f t="shared" si="1"/>
        <v>6</v>
      </c>
      <c r="L4" s="16">
        <f t="shared" si="1"/>
        <v>6</v>
      </c>
      <c r="M4" s="16">
        <f t="shared" si="1"/>
        <v>4</v>
      </c>
      <c r="N4" s="16">
        <f t="shared" si="1"/>
        <v>0</v>
      </c>
      <c r="O4" s="16">
        <f t="shared" si="1"/>
        <v>2</v>
      </c>
      <c r="P4" s="16">
        <f t="shared" si="1"/>
        <v>0</v>
      </c>
      <c r="Q4" s="16">
        <f t="shared" si="1"/>
        <v>4</v>
      </c>
      <c r="R4" s="16">
        <f t="shared" si="1"/>
        <v>0</v>
      </c>
      <c r="S4" s="16">
        <f t="shared" si="1"/>
        <v>431</v>
      </c>
      <c r="T4" s="16">
        <f t="shared" si="1"/>
        <v>5</v>
      </c>
      <c r="U4" s="16">
        <f t="shared" si="1"/>
        <v>0</v>
      </c>
      <c r="V4" s="16">
        <f t="shared" si="1"/>
        <v>6</v>
      </c>
      <c r="W4" s="16">
        <f t="shared" si="1"/>
        <v>7</v>
      </c>
      <c r="X4" s="16">
        <f t="shared" si="1"/>
        <v>0</v>
      </c>
      <c r="Y4" s="16">
        <f t="shared" si="1"/>
        <v>0</v>
      </c>
      <c r="Z4" s="16">
        <f t="shared" si="1"/>
        <v>4</v>
      </c>
      <c r="AA4" s="16">
        <f t="shared" si="1"/>
        <v>2</v>
      </c>
      <c r="AB4" s="16">
        <f t="shared" si="1"/>
        <v>0</v>
      </c>
      <c r="AC4" s="16">
        <f t="shared" si="1"/>
        <v>16</v>
      </c>
      <c r="AD4" s="16">
        <f t="shared" si="1"/>
        <v>9</v>
      </c>
      <c r="AE4" s="16">
        <f t="shared" si="1"/>
        <v>5</v>
      </c>
      <c r="AF4" s="16">
        <f t="shared" si="1"/>
        <v>17</v>
      </c>
      <c r="AG4" s="16">
        <f t="shared" si="1"/>
        <v>0</v>
      </c>
      <c r="AH4" s="16">
        <f t="shared" si="1"/>
        <v>3</v>
      </c>
      <c r="AI4" s="16">
        <f t="shared" si="1"/>
        <v>0</v>
      </c>
      <c r="AJ4" s="16">
        <f t="shared" si="1"/>
        <v>2</v>
      </c>
      <c r="AK4" s="16">
        <f t="shared" si="1"/>
        <v>0</v>
      </c>
      <c r="AL4" s="16">
        <f t="shared" si="1"/>
        <v>11</v>
      </c>
      <c r="AM4" s="16">
        <f t="shared" si="1"/>
        <v>20</v>
      </c>
      <c r="AN4" s="16">
        <f t="shared" si="1"/>
        <v>1</v>
      </c>
      <c r="AO4" s="16">
        <f t="shared" si="1"/>
        <v>10</v>
      </c>
      <c r="AP4" s="16">
        <f t="shared" si="1"/>
        <v>5</v>
      </c>
      <c r="AQ4" s="16">
        <f t="shared" si="1"/>
        <v>18</v>
      </c>
      <c r="AR4"/>
      <c r="AS4"/>
      <c r="AT4"/>
    </row>
    <row r="5" s="1" customFormat="1" spans="1:46">
      <c r="A5" s="17"/>
      <c r="B5" s="18" t="s">
        <v>43</v>
      </c>
      <c r="C5" s="19" t="s">
        <v>44</v>
      </c>
      <c r="D5" s="19">
        <f>SUM(E5:AQ5)</f>
        <v>82</v>
      </c>
      <c r="E5" s="20"/>
      <c r="F5" s="20">
        <v>2</v>
      </c>
      <c r="G5" s="20"/>
      <c r="H5" s="20"/>
      <c r="I5" s="20">
        <v>2</v>
      </c>
      <c r="J5" s="20"/>
      <c r="K5" s="20"/>
      <c r="L5" s="20"/>
      <c r="M5" s="20"/>
      <c r="N5" s="20"/>
      <c r="O5" s="20"/>
      <c r="P5" s="20"/>
      <c r="Q5" s="20"/>
      <c r="R5" s="20"/>
      <c r="S5" s="20">
        <v>68</v>
      </c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>
        <v>3</v>
      </c>
      <c r="AG5" s="20"/>
      <c r="AH5" s="20"/>
      <c r="AI5" s="20"/>
      <c r="AJ5" s="20"/>
      <c r="AK5" s="20"/>
      <c r="AL5" s="20"/>
      <c r="AM5" s="20">
        <v>3</v>
      </c>
      <c r="AN5" s="20"/>
      <c r="AO5" s="20"/>
      <c r="AP5" s="20">
        <v>1</v>
      </c>
      <c r="AQ5" s="20">
        <v>3</v>
      </c>
      <c r="AR5"/>
      <c r="AS5"/>
      <c r="AT5"/>
    </row>
    <row r="6" s="1" customFormat="1" spans="1:46">
      <c r="A6" s="17"/>
      <c r="B6" s="18"/>
      <c r="C6" s="18" t="s">
        <v>45</v>
      </c>
      <c r="D6" s="18">
        <f t="shared" ref="D6:D16" si="2">SUM(E6:AQ6)</f>
        <v>45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>
        <v>35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>
        <v>2</v>
      </c>
      <c r="AF6" s="21"/>
      <c r="AG6" s="21"/>
      <c r="AH6" s="21"/>
      <c r="AI6" s="21"/>
      <c r="AJ6" s="21"/>
      <c r="AK6" s="21"/>
      <c r="AL6" s="21">
        <v>2</v>
      </c>
      <c r="AM6" s="21">
        <v>4</v>
      </c>
      <c r="AN6" s="21"/>
      <c r="AO6" s="21"/>
      <c r="AP6" s="21"/>
      <c r="AQ6" s="21">
        <v>2</v>
      </c>
      <c r="AR6"/>
      <c r="AS6"/>
      <c r="AT6"/>
    </row>
    <row r="7" s="1" customFormat="1" spans="1:46">
      <c r="A7" s="17"/>
      <c r="B7" s="14" t="s">
        <v>46</v>
      </c>
      <c r="C7" s="19" t="s">
        <v>47</v>
      </c>
      <c r="D7" s="19">
        <f t="shared" si="2"/>
        <v>85</v>
      </c>
      <c r="E7" s="20"/>
      <c r="F7" s="20"/>
      <c r="G7" s="20">
        <v>3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>
        <v>71</v>
      </c>
      <c r="T7" s="20"/>
      <c r="U7" s="20"/>
      <c r="V7" s="20"/>
      <c r="W7" s="20"/>
      <c r="X7" s="20"/>
      <c r="Y7" s="20"/>
      <c r="Z7" s="20"/>
      <c r="AA7" s="20"/>
      <c r="AB7" s="20"/>
      <c r="AC7" s="20">
        <v>2</v>
      </c>
      <c r="AD7" s="20">
        <v>3</v>
      </c>
      <c r="AE7" s="20"/>
      <c r="AF7" s="20">
        <v>2</v>
      </c>
      <c r="AG7" s="20"/>
      <c r="AH7" s="20"/>
      <c r="AI7" s="20"/>
      <c r="AJ7" s="20"/>
      <c r="AK7" s="20"/>
      <c r="AL7" s="20">
        <v>2</v>
      </c>
      <c r="AM7" s="20">
        <v>2</v>
      </c>
      <c r="AN7" s="20"/>
      <c r="AO7" s="20"/>
      <c r="AP7" s="20"/>
      <c r="AQ7" s="20"/>
      <c r="AR7"/>
      <c r="AS7"/>
      <c r="AT7"/>
    </row>
    <row r="8" s="1" customFormat="1" spans="1:46">
      <c r="A8" s="17"/>
      <c r="B8" s="18"/>
      <c r="C8" s="18" t="s">
        <v>48</v>
      </c>
      <c r="D8" s="18">
        <f t="shared" si="2"/>
        <v>25</v>
      </c>
      <c r="E8" s="21"/>
      <c r="F8" s="21"/>
      <c r="G8" s="21">
        <v>4</v>
      </c>
      <c r="H8" s="21"/>
      <c r="I8" s="21"/>
      <c r="J8" s="21"/>
      <c r="K8" s="21"/>
      <c r="L8" s="21"/>
      <c r="M8" s="21">
        <v>2</v>
      </c>
      <c r="N8" s="21"/>
      <c r="O8" s="21"/>
      <c r="P8" s="21"/>
      <c r="Q8" s="21"/>
      <c r="R8" s="21"/>
      <c r="S8" s="21">
        <v>19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/>
      <c r="AS8"/>
      <c r="AT8"/>
    </row>
    <row r="9" s="1" customFormat="1" spans="1:46">
      <c r="A9" s="17"/>
      <c r="B9" s="22"/>
      <c r="C9" s="19" t="s">
        <v>49</v>
      </c>
      <c r="D9" s="19">
        <f t="shared" si="2"/>
        <v>20</v>
      </c>
      <c r="E9" s="20"/>
      <c r="F9" s="20"/>
      <c r="G9" s="20"/>
      <c r="H9" s="20"/>
      <c r="I9" s="20"/>
      <c r="J9" s="20"/>
      <c r="K9" s="20">
        <v>2</v>
      </c>
      <c r="L9" s="20"/>
      <c r="M9" s="20"/>
      <c r="N9" s="20"/>
      <c r="O9" s="20"/>
      <c r="P9" s="20"/>
      <c r="Q9" s="20"/>
      <c r="R9" s="20"/>
      <c r="S9" s="20">
        <v>5</v>
      </c>
      <c r="T9" s="20">
        <v>3</v>
      </c>
      <c r="U9" s="20"/>
      <c r="V9" s="20"/>
      <c r="W9" s="20"/>
      <c r="X9" s="20"/>
      <c r="Y9" s="20"/>
      <c r="Z9" s="20"/>
      <c r="AA9" s="20"/>
      <c r="AB9" s="20"/>
      <c r="AC9" s="20">
        <v>3</v>
      </c>
      <c r="AD9" s="20">
        <v>2</v>
      </c>
      <c r="AE9" s="20"/>
      <c r="AF9" s="20"/>
      <c r="AG9" s="20"/>
      <c r="AH9" s="20">
        <v>1</v>
      </c>
      <c r="AI9" s="20"/>
      <c r="AJ9" s="20"/>
      <c r="AK9" s="20"/>
      <c r="AL9" s="20"/>
      <c r="AM9" s="20">
        <v>3</v>
      </c>
      <c r="AN9" s="20">
        <v>1</v>
      </c>
      <c r="AO9" s="20"/>
      <c r="AP9" s="20"/>
      <c r="AQ9" s="20"/>
      <c r="AR9"/>
      <c r="AS9"/>
      <c r="AT9"/>
    </row>
    <row r="10" s="1" customFormat="1" spans="1:46">
      <c r="A10" s="17"/>
      <c r="B10" s="23" t="s">
        <v>50</v>
      </c>
      <c r="C10" s="19" t="s">
        <v>51</v>
      </c>
      <c r="D10" s="19">
        <f t="shared" si="2"/>
        <v>55</v>
      </c>
      <c r="E10" s="20"/>
      <c r="F10" s="20"/>
      <c r="G10" s="20"/>
      <c r="H10" s="20"/>
      <c r="I10" s="20">
        <v>2</v>
      </c>
      <c r="J10" s="20"/>
      <c r="K10" s="20"/>
      <c r="L10" s="20"/>
      <c r="M10" s="20">
        <v>2</v>
      </c>
      <c r="N10" s="20"/>
      <c r="O10" s="20"/>
      <c r="P10" s="20"/>
      <c r="Q10" s="20"/>
      <c r="R10" s="20"/>
      <c r="S10" s="20">
        <v>31</v>
      </c>
      <c r="T10" s="20"/>
      <c r="U10" s="20"/>
      <c r="V10" s="20"/>
      <c r="W10" s="20"/>
      <c r="X10" s="20"/>
      <c r="Y10" s="20"/>
      <c r="Z10" s="20"/>
      <c r="AA10" s="20"/>
      <c r="AB10" s="20"/>
      <c r="AC10" s="20">
        <v>4</v>
      </c>
      <c r="AD10" s="20"/>
      <c r="AE10" s="20"/>
      <c r="AF10" s="20">
        <v>5</v>
      </c>
      <c r="AG10" s="20"/>
      <c r="AH10" s="20"/>
      <c r="AI10" s="20"/>
      <c r="AJ10" s="20"/>
      <c r="AK10" s="20"/>
      <c r="AL10" s="20"/>
      <c r="AM10" s="20">
        <v>2</v>
      </c>
      <c r="AN10" s="20"/>
      <c r="AO10" s="20">
        <v>6</v>
      </c>
      <c r="AP10" s="20"/>
      <c r="AQ10" s="20">
        <v>3</v>
      </c>
      <c r="AR10"/>
      <c r="AS10"/>
      <c r="AT10"/>
    </row>
    <row r="11" s="1" customFormat="1" spans="1:46">
      <c r="A11" s="17"/>
      <c r="B11" s="23"/>
      <c r="C11" s="18" t="s">
        <v>52</v>
      </c>
      <c r="D11" s="18">
        <f t="shared" si="2"/>
        <v>38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>
        <v>22</v>
      </c>
      <c r="T11" s="21"/>
      <c r="U11" s="21"/>
      <c r="V11" s="21"/>
      <c r="W11" s="21"/>
      <c r="X11" s="21"/>
      <c r="Y11" s="21"/>
      <c r="Z11" s="21"/>
      <c r="AA11" s="21"/>
      <c r="AB11" s="21"/>
      <c r="AC11" s="21">
        <v>3</v>
      </c>
      <c r="AD11" s="21"/>
      <c r="AE11" s="21"/>
      <c r="AF11" s="21">
        <v>5</v>
      </c>
      <c r="AG11" s="21"/>
      <c r="AH11" s="21"/>
      <c r="AI11" s="21"/>
      <c r="AJ11" s="21"/>
      <c r="AK11" s="21"/>
      <c r="AL11" s="21"/>
      <c r="AM11" s="21">
        <v>1</v>
      </c>
      <c r="AN11" s="21"/>
      <c r="AO11" s="21">
        <v>4</v>
      </c>
      <c r="AP11" s="21">
        <v>1</v>
      </c>
      <c r="AQ11" s="21">
        <v>2</v>
      </c>
      <c r="AR11"/>
      <c r="AS11"/>
      <c r="AT11"/>
    </row>
    <row r="12" s="1" customFormat="1" ht="13" customHeight="1" spans="1:46">
      <c r="A12" s="17"/>
      <c r="B12" s="17"/>
      <c r="C12" s="19" t="s">
        <v>53</v>
      </c>
      <c r="D12" s="19">
        <f t="shared" si="2"/>
        <v>58</v>
      </c>
      <c r="E12" s="21"/>
      <c r="F12" s="21"/>
      <c r="G12" s="21"/>
      <c r="H12" s="21"/>
      <c r="I12" s="21"/>
      <c r="J12" s="21"/>
      <c r="K12" s="21"/>
      <c r="L12" s="21">
        <v>2</v>
      </c>
      <c r="M12" s="21"/>
      <c r="N12" s="21"/>
      <c r="O12" s="21"/>
      <c r="P12" s="21"/>
      <c r="Q12" s="21"/>
      <c r="R12" s="21"/>
      <c r="S12" s="21">
        <v>42</v>
      </c>
      <c r="T12" s="21"/>
      <c r="U12" s="21"/>
      <c r="V12" s="21">
        <v>2</v>
      </c>
      <c r="W12" s="21">
        <v>5</v>
      </c>
      <c r="X12" s="21"/>
      <c r="Y12" s="21"/>
      <c r="Z12" s="21">
        <v>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>
        <v>2</v>
      </c>
      <c r="AQ12" s="21">
        <v>3</v>
      </c>
      <c r="AR12"/>
      <c r="AS12"/>
      <c r="AT12"/>
    </row>
    <row r="13" s="1" customFormat="1" spans="1:46">
      <c r="A13" s="17"/>
      <c r="B13" s="17"/>
      <c r="C13" s="19" t="s">
        <v>54</v>
      </c>
      <c r="D13" s="19">
        <f t="shared" si="2"/>
        <v>40</v>
      </c>
      <c r="E13" s="20"/>
      <c r="F13" s="20"/>
      <c r="G13" s="20"/>
      <c r="H13" s="20"/>
      <c r="I13" s="20"/>
      <c r="J13" s="20"/>
      <c r="K13" s="20">
        <v>2</v>
      </c>
      <c r="L13" s="20"/>
      <c r="M13" s="20"/>
      <c r="N13" s="20"/>
      <c r="O13" s="20"/>
      <c r="P13" s="20"/>
      <c r="Q13" s="20"/>
      <c r="R13" s="20"/>
      <c r="S13" s="20">
        <v>24</v>
      </c>
      <c r="T13" s="20"/>
      <c r="U13" s="20"/>
      <c r="V13" s="20">
        <v>2</v>
      </c>
      <c r="W13" s="20"/>
      <c r="X13" s="20"/>
      <c r="Y13" s="20"/>
      <c r="Z13" s="20"/>
      <c r="AA13" s="20"/>
      <c r="AB13" s="20"/>
      <c r="AC13" s="20">
        <v>2</v>
      </c>
      <c r="AD13" s="20">
        <v>2</v>
      </c>
      <c r="AE13" s="20"/>
      <c r="AF13" s="20">
        <v>2</v>
      </c>
      <c r="AG13" s="20"/>
      <c r="AH13" s="20">
        <v>2</v>
      </c>
      <c r="AI13" s="20"/>
      <c r="AJ13" s="20"/>
      <c r="AK13" s="20"/>
      <c r="AL13" s="20">
        <v>2</v>
      </c>
      <c r="AM13" s="20">
        <v>2</v>
      </c>
      <c r="AN13" s="20"/>
      <c r="AO13" s="20"/>
      <c r="AP13" s="20"/>
      <c r="AQ13" s="20"/>
      <c r="AR13"/>
      <c r="AS13"/>
      <c r="AT13"/>
    </row>
    <row r="14" s="1" customFormat="1" spans="1:46">
      <c r="A14" s="17"/>
      <c r="B14" s="17"/>
      <c r="C14" s="18" t="s">
        <v>55</v>
      </c>
      <c r="D14" s="18">
        <f t="shared" si="2"/>
        <v>55</v>
      </c>
      <c r="E14" s="21">
        <v>2</v>
      </c>
      <c r="F14" s="21"/>
      <c r="G14" s="21"/>
      <c r="H14" s="21"/>
      <c r="I14" s="21">
        <v>3</v>
      </c>
      <c r="J14" s="21"/>
      <c r="K14" s="21"/>
      <c r="L14" s="21"/>
      <c r="M14" s="21"/>
      <c r="N14" s="21"/>
      <c r="O14" s="21"/>
      <c r="P14" s="21"/>
      <c r="Q14" s="21"/>
      <c r="R14" s="21"/>
      <c r="S14" s="21">
        <v>41</v>
      </c>
      <c r="T14" s="21">
        <v>2</v>
      </c>
      <c r="U14" s="21"/>
      <c r="V14" s="21"/>
      <c r="W14" s="21"/>
      <c r="X14" s="21"/>
      <c r="Y14" s="21"/>
      <c r="Z14" s="21"/>
      <c r="AA14" s="21"/>
      <c r="AB14" s="21"/>
      <c r="AC14" s="21"/>
      <c r="AD14" s="21">
        <v>2</v>
      </c>
      <c r="AE14" s="21"/>
      <c r="AF14" s="21"/>
      <c r="AG14" s="21"/>
      <c r="AH14" s="21"/>
      <c r="AI14" s="21"/>
      <c r="AJ14" s="21"/>
      <c r="AK14" s="21"/>
      <c r="AL14" s="21">
        <v>2</v>
      </c>
      <c r="AM14" s="21"/>
      <c r="AN14" s="21"/>
      <c r="AO14" s="21"/>
      <c r="AP14" s="21"/>
      <c r="AQ14" s="21">
        <v>3</v>
      </c>
      <c r="AR14"/>
      <c r="AS14"/>
      <c r="AT14"/>
    </row>
    <row r="15" s="1" customFormat="1" spans="1:46">
      <c r="A15" s="17"/>
      <c r="B15" s="17"/>
      <c r="C15" s="19" t="s">
        <v>56</v>
      </c>
      <c r="D15" s="19">
        <f t="shared" si="2"/>
        <v>60</v>
      </c>
      <c r="E15" s="20"/>
      <c r="F15" s="20"/>
      <c r="G15" s="20"/>
      <c r="H15" s="20"/>
      <c r="I15" s="20">
        <v>2</v>
      </c>
      <c r="J15" s="20"/>
      <c r="K15" s="20"/>
      <c r="L15" s="20">
        <v>2</v>
      </c>
      <c r="M15" s="20"/>
      <c r="N15" s="20"/>
      <c r="O15" s="20">
        <v>2</v>
      </c>
      <c r="P15" s="20"/>
      <c r="Q15" s="20">
        <v>4</v>
      </c>
      <c r="R15" s="20"/>
      <c r="S15" s="20">
        <v>40</v>
      </c>
      <c r="T15" s="20"/>
      <c r="U15" s="20"/>
      <c r="V15" s="20"/>
      <c r="W15" s="20"/>
      <c r="X15" s="20"/>
      <c r="Y15" s="20"/>
      <c r="Z15" s="20">
        <v>2</v>
      </c>
      <c r="AA15" s="20">
        <v>2</v>
      </c>
      <c r="AB15" s="20"/>
      <c r="AC15" s="20">
        <v>2</v>
      </c>
      <c r="AD15" s="20"/>
      <c r="AE15" s="20"/>
      <c r="AF15" s="20"/>
      <c r="AG15" s="20"/>
      <c r="AH15" s="20"/>
      <c r="AI15" s="20"/>
      <c r="AJ15" s="20">
        <v>2</v>
      </c>
      <c r="AK15" s="20"/>
      <c r="AL15" s="20"/>
      <c r="AM15" s="20">
        <v>2</v>
      </c>
      <c r="AN15" s="20"/>
      <c r="AO15" s="20"/>
      <c r="AP15" s="20"/>
      <c r="AQ15" s="20"/>
      <c r="AR15"/>
      <c r="AS15"/>
      <c r="AT15"/>
    </row>
    <row r="16" s="1" customFormat="1" spans="1:46">
      <c r="A16" s="17"/>
      <c r="B16" s="23"/>
      <c r="C16" s="18" t="s">
        <v>57</v>
      </c>
      <c r="D16" s="18">
        <f t="shared" si="2"/>
        <v>55</v>
      </c>
      <c r="E16" s="21"/>
      <c r="F16" s="21"/>
      <c r="G16" s="21">
        <v>4</v>
      </c>
      <c r="H16" s="21"/>
      <c r="I16" s="21"/>
      <c r="J16" s="21"/>
      <c r="K16" s="21">
        <v>2</v>
      </c>
      <c r="L16" s="21">
        <v>2</v>
      </c>
      <c r="M16" s="21"/>
      <c r="N16" s="21"/>
      <c r="O16" s="21"/>
      <c r="P16" s="21"/>
      <c r="Q16" s="21"/>
      <c r="R16" s="21"/>
      <c r="S16" s="21">
        <v>33</v>
      </c>
      <c r="T16" s="21"/>
      <c r="U16" s="21"/>
      <c r="V16" s="21">
        <v>2</v>
      </c>
      <c r="W16" s="21">
        <v>2</v>
      </c>
      <c r="X16" s="21"/>
      <c r="Y16" s="21"/>
      <c r="Z16" s="21"/>
      <c r="AA16" s="21"/>
      <c r="AB16" s="21"/>
      <c r="AC16" s="21"/>
      <c r="AD16" s="21"/>
      <c r="AE16" s="21">
        <v>3</v>
      </c>
      <c r="AF16" s="21"/>
      <c r="AG16" s="21"/>
      <c r="AH16" s="21"/>
      <c r="AI16" s="21"/>
      <c r="AJ16" s="21"/>
      <c r="AK16" s="21"/>
      <c r="AL16" s="21">
        <v>3</v>
      </c>
      <c r="AM16" s="21">
        <v>1</v>
      </c>
      <c r="AN16" s="21"/>
      <c r="AO16" s="21"/>
      <c r="AP16" s="21">
        <v>1</v>
      </c>
      <c r="AQ16" s="21">
        <v>2</v>
      </c>
      <c r="AR16"/>
      <c r="AS16"/>
      <c r="AT16"/>
    </row>
    <row r="17" s="1" customFormat="1" spans="1:46">
      <c r="A17" s="14" t="s">
        <v>58</v>
      </c>
      <c r="B17" s="16"/>
      <c r="C17" s="16" t="s">
        <v>59</v>
      </c>
      <c r="D17" s="16">
        <f t="shared" ref="D17:AQ17" si="3">SUM(D18:D68)</f>
        <v>3306</v>
      </c>
      <c r="E17" s="16">
        <f t="shared" si="3"/>
        <v>3</v>
      </c>
      <c r="F17" s="16">
        <f t="shared" si="3"/>
        <v>48</v>
      </c>
      <c r="G17" s="16">
        <f t="shared" si="3"/>
        <v>99</v>
      </c>
      <c r="H17" s="16">
        <f t="shared" si="3"/>
        <v>57</v>
      </c>
      <c r="I17" s="16">
        <f t="shared" si="3"/>
        <v>31</v>
      </c>
      <c r="J17" s="16">
        <f t="shared" si="3"/>
        <v>42</v>
      </c>
      <c r="K17" s="16">
        <f t="shared" si="3"/>
        <v>44</v>
      </c>
      <c r="L17" s="16">
        <f t="shared" si="3"/>
        <v>58</v>
      </c>
      <c r="M17" s="16">
        <f t="shared" si="3"/>
        <v>5</v>
      </c>
      <c r="N17" s="16">
        <f t="shared" si="3"/>
        <v>46</v>
      </c>
      <c r="O17" s="16">
        <f t="shared" si="3"/>
        <v>26</v>
      </c>
      <c r="P17" s="16">
        <f t="shared" si="3"/>
        <v>62</v>
      </c>
      <c r="Q17" s="16">
        <f t="shared" si="3"/>
        <v>51</v>
      </c>
      <c r="R17" s="16">
        <f t="shared" si="3"/>
        <v>54</v>
      </c>
      <c r="S17" s="16">
        <f t="shared" si="3"/>
        <v>1751</v>
      </c>
      <c r="T17" s="16">
        <f t="shared" si="3"/>
        <v>59</v>
      </c>
      <c r="U17" s="16">
        <f t="shared" si="3"/>
        <v>10</v>
      </c>
      <c r="V17" s="16">
        <f t="shared" si="3"/>
        <v>92</v>
      </c>
      <c r="W17" s="16">
        <f t="shared" si="3"/>
        <v>85</v>
      </c>
      <c r="X17" s="16">
        <f t="shared" si="3"/>
        <v>77</v>
      </c>
      <c r="Y17" s="16">
        <f t="shared" si="3"/>
        <v>43</v>
      </c>
      <c r="Z17" s="16">
        <f t="shared" si="3"/>
        <v>26</v>
      </c>
      <c r="AA17" s="16">
        <f t="shared" si="3"/>
        <v>28</v>
      </c>
      <c r="AB17" s="16">
        <f t="shared" si="3"/>
        <v>79</v>
      </c>
      <c r="AC17" s="16">
        <f t="shared" si="3"/>
        <v>77</v>
      </c>
      <c r="AD17" s="16">
        <f t="shared" si="3"/>
        <v>55</v>
      </c>
      <c r="AE17" s="16">
        <f t="shared" si="3"/>
        <v>25</v>
      </c>
      <c r="AF17" s="16">
        <f t="shared" si="3"/>
        <v>37</v>
      </c>
      <c r="AG17" s="16">
        <f t="shared" si="3"/>
        <v>30</v>
      </c>
      <c r="AH17" s="16">
        <f t="shared" si="3"/>
        <v>24</v>
      </c>
      <c r="AI17" s="16">
        <f t="shared" si="3"/>
        <v>30</v>
      </c>
      <c r="AJ17" s="16">
        <f t="shared" si="3"/>
        <v>6</v>
      </c>
      <c r="AK17" s="16">
        <f t="shared" si="3"/>
        <v>15</v>
      </c>
      <c r="AL17" s="16">
        <f t="shared" si="3"/>
        <v>29</v>
      </c>
      <c r="AM17" s="16">
        <f t="shared" si="3"/>
        <v>26</v>
      </c>
      <c r="AN17" s="16">
        <f t="shared" si="3"/>
        <v>17</v>
      </c>
      <c r="AO17" s="16">
        <f t="shared" si="3"/>
        <v>10</v>
      </c>
      <c r="AP17" s="16">
        <f t="shared" si="3"/>
        <v>15</v>
      </c>
      <c r="AQ17" s="16">
        <f t="shared" si="3"/>
        <v>34</v>
      </c>
      <c r="AR17"/>
      <c r="AS17"/>
      <c r="AT17"/>
    </row>
    <row r="18" s="1" customFormat="1" spans="1:46">
      <c r="A18" s="17"/>
      <c r="B18" s="22" t="s">
        <v>60</v>
      </c>
      <c r="C18" s="18" t="s">
        <v>61</v>
      </c>
      <c r="D18" s="18">
        <f>SUM(E18:AQ18)</f>
        <v>60</v>
      </c>
      <c r="E18" s="21"/>
      <c r="F18" s="21"/>
      <c r="G18" s="21">
        <v>2</v>
      </c>
      <c r="H18" s="21"/>
      <c r="I18" s="21"/>
      <c r="J18" s="21"/>
      <c r="K18" s="21"/>
      <c r="L18" s="21"/>
      <c r="M18" s="21"/>
      <c r="N18" s="21"/>
      <c r="O18" s="21"/>
      <c r="P18" s="21"/>
      <c r="Q18" s="21">
        <v>3</v>
      </c>
      <c r="R18" s="21">
        <v>2</v>
      </c>
      <c r="S18" s="21">
        <v>47</v>
      </c>
      <c r="T18" s="21"/>
      <c r="U18" s="21"/>
      <c r="V18" s="21">
        <v>3</v>
      </c>
      <c r="W18" s="21"/>
      <c r="X18" s="21"/>
      <c r="Y18" s="21"/>
      <c r="Z18" s="21"/>
      <c r="AA18" s="21"/>
      <c r="AB18" s="21"/>
      <c r="AC18" s="21"/>
      <c r="AD18" s="21"/>
      <c r="AE18" s="21"/>
      <c r="AF18" s="21">
        <v>3</v>
      </c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/>
      <c r="AS18"/>
      <c r="AT18"/>
    </row>
    <row r="19" s="1" customFormat="1" spans="1:46">
      <c r="A19" s="17"/>
      <c r="B19" s="18" t="s">
        <v>62</v>
      </c>
      <c r="C19" s="18" t="s">
        <v>63</v>
      </c>
      <c r="D19" s="18">
        <f t="shared" ref="D19:D50" si="4">SUM(E19:AQ19)</f>
        <v>41</v>
      </c>
      <c r="E19" s="21"/>
      <c r="F19" s="21"/>
      <c r="G19" s="21">
        <v>2</v>
      </c>
      <c r="H19" s="21"/>
      <c r="I19" s="21"/>
      <c r="J19" s="21"/>
      <c r="K19" s="21">
        <v>2</v>
      </c>
      <c r="L19" s="21">
        <v>2</v>
      </c>
      <c r="M19" s="21"/>
      <c r="N19" s="21"/>
      <c r="O19" s="21"/>
      <c r="P19" s="21"/>
      <c r="Q19" s="21"/>
      <c r="R19" s="21"/>
      <c r="S19" s="21">
        <v>21</v>
      </c>
      <c r="T19" s="21"/>
      <c r="U19" s="21"/>
      <c r="V19" s="21">
        <v>3</v>
      </c>
      <c r="W19" s="21">
        <v>2</v>
      </c>
      <c r="X19" s="21">
        <v>2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>
        <v>5</v>
      </c>
      <c r="AJ19" s="21"/>
      <c r="AK19" s="21"/>
      <c r="AL19" s="21">
        <v>2</v>
      </c>
      <c r="AM19" s="21"/>
      <c r="AN19" s="21"/>
      <c r="AO19" s="21"/>
      <c r="AP19" s="21"/>
      <c r="AQ19" s="21"/>
      <c r="AR19"/>
      <c r="AS19"/>
      <c r="AT19"/>
    </row>
    <row r="20" s="1" customFormat="1" spans="1:46">
      <c r="A20" s="17"/>
      <c r="B20" s="18"/>
      <c r="C20" s="19" t="s">
        <v>64</v>
      </c>
      <c r="D20" s="19">
        <f t="shared" si="4"/>
        <v>41</v>
      </c>
      <c r="E20" s="20"/>
      <c r="F20" s="20">
        <v>2</v>
      </c>
      <c r="G20" s="20">
        <v>3</v>
      </c>
      <c r="H20" s="20"/>
      <c r="I20" s="20"/>
      <c r="J20" s="20">
        <v>2</v>
      </c>
      <c r="K20" s="20"/>
      <c r="L20" s="20">
        <v>2</v>
      </c>
      <c r="M20" s="20"/>
      <c r="N20" s="20"/>
      <c r="O20" s="20"/>
      <c r="P20" s="20">
        <v>2</v>
      </c>
      <c r="Q20" s="20"/>
      <c r="R20" s="20"/>
      <c r="S20" s="20">
        <v>17</v>
      </c>
      <c r="T20" s="20">
        <v>3</v>
      </c>
      <c r="U20" s="20"/>
      <c r="V20" s="20"/>
      <c r="W20" s="20"/>
      <c r="X20" s="20">
        <v>2</v>
      </c>
      <c r="Y20" s="20"/>
      <c r="Z20" s="20"/>
      <c r="AA20" s="20"/>
      <c r="AB20" s="20"/>
      <c r="AC20" s="20"/>
      <c r="AD20" s="20"/>
      <c r="AE20" s="20">
        <v>3</v>
      </c>
      <c r="AF20" s="20"/>
      <c r="AG20" s="20"/>
      <c r="AH20" s="20"/>
      <c r="AI20" s="20"/>
      <c r="AJ20" s="20"/>
      <c r="AK20" s="20"/>
      <c r="AL20" s="20">
        <v>2</v>
      </c>
      <c r="AM20" s="20"/>
      <c r="AN20" s="20">
        <v>3</v>
      </c>
      <c r="AO20" s="20"/>
      <c r="AP20" s="20"/>
      <c r="AQ20" s="20"/>
      <c r="AR20"/>
      <c r="AS20"/>
      <c r="AT20"/>
    </row>
    <row r="21" s="1" customFormat="1" spans="1:46">
      <c r="A21" s="17"/>
      <c r="B21" s="18"/>
      <c r="C21" s="18" t="s">
        <v>65</v>
      </c>
      <c r="D21" s="18">
        <f t="shared" si="4"/>
        <v>45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>
        <v>45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/>
      <c r="AS21"/>
      <c r="AT21"/>
    </row>
    <row r="22" s="1" customFormat="1" spans="1:46">
      <c r="A22" s="17"/>
      <c r="B22" s="23" t="s">
        <v>66</v>
      </c>
      <c r="C22" s="19" t="s">
        <v>67</v>
      </c>
      <c r="D22" s="19">
        <f t="shared" si="4"/>
        <v>110</v>
      </c>
      <c r="E22" s="20"/>
      <c r="F22" s="20"/>
      <c r="G22" s="20">
        <v>12</v>
      </c>
      <c r="H22" s="20">
        <v>7</v>
      </c>
      <c r="I22" s="20"/>
      <c r="J22" s="20"/>
      <c r="K22" s="20">
        <v>2</v>
      </c>
      <c r="L22" s="20">
        <v>2</v>
      </c>
      <c r="M22" s="20"/>
      <c r="N22" s="20">
        <v>2</v>
      </c>
      <c r="O22" s="20"/>
      <c r="P22" s="20"/>
      <c r="Q22" s="20">
        <v>3</v>
      </c>
      <c r="R22" s="20">
        <v>6</v>
      </c>
      <c r="S22" s="20">
        <v>21</v>
      </c>
      <c r="T22" s="20">
        <v>5</v>
      </c>
      <c r="U22" s="20"/>
      <c r="V22" s="20">
        <v>10</v>
      </c>
      <c r="W22" s="20">
        <v>8</v>
      </c>
      <c r="X22" s="20"/>
      <c r="Y22" s="20"/>
      <c r="Z22" s="20"/>
      <c r="AA22" s="20"/>
      <c r="AB22" s="20">
        <v>10</v>
      </c>
      <c r="AC22" s="20">
        <v>10</v>
      </c>
      <c r="AD22" s="20">
        <v>4</v>
      </c>
      <c r="AE22" s="20"/>
      <c r="AF22" s="20"/>
      <c r="AG22" s="20"/>
      <c r="AH22" s="20"/>
      <c r="AI22" s="20"/>
      <c r="AJ22" s="20"/>
      <c r="AK22" s="20"/>
      <c r="AL22" s="20"/>
      <c r="AM22" s="20">
        <v>4</v>
      </c>
      <c r="AN22" s="20"/>
      <c r="AO22" s="20"/>
      <c r="AP22" s="20"/>
      <c r="AQ22" s="20">
        <v>4</v>
      </c>
      <c r="AR22"/>
      <c r="AS22"/>
      <c r="AT22"/>
    </row>
    <row r="23" s="1" customFormat="1" spans="1:46">
      <c r="A23" s="17"/>
      <c r="B23" s="23"/>
      <c r="C23" s="18" t="s">
        <v>68</v>
      </c>
      <c r="D23" s="18">
        <f t="shared" si="4"/>
        <v>130</v>
      </c>
      <c r="E23" s="21"/>
      <c r="F23" s="21">
        <v>4</v>
      </c>
      <c r="G23" s="21">
        <v>4</v>
      </c>
      <c r="H23" s="21">
        <v>3</v>
      </c>
      <c r="I23" s="21"/>
      <c r="J23" s="21">
        <v>5</v>
      </c>
      <c r="K23" s="21">
        <v>2</v>
      </c>
      <c r="L23" s="21">
        <v>2</v>
      </c>
      <c r="M23" s="21"/>
      <c r="N23" s="21"/>
      <c r="O23" s="21"/>
      <c r="P23" s="21">
        <v>2</v>
      </c>
      <c r="Q23" s="21">
        <v>2</v>
      </c>
      <c r="R23" s="21">
        <v>3</v>
      </c>
      <c r="S23" s="21">
        <v>36</v>
      </c>
      <c r="T23" s="21">
        <v>5</v>
      </c>
      <c r="U23" s="21"/>
      <c r="V23" s="21">
        <v>8</v>
      </c>
      <c r="W23" s="21">
        <v>5</v>
      </c>
      <c r="X23" s="21">
        <v>10</v>
      </c>
      <c r="Y23" s="21">
        <v>3</v>
      </c>
      <c r="Z23" s="21"/>
      <c r="AA23" s="21">
        <v>3</v>
      </c>
      <c r="AB23" s="21">
        <v>9</v>
      </c>
      <c r="AC23" s="21">
        <v>5</v>
      </c>
      <c r="AD23" s="21"/>
      <c r="AE23" s="21">
        <v>3</v>
      </c>
      <c r="AF23" s="21"/>
      <c r="AG23" s="21"/>
      <c r="AH23" s="21"/>
      <c r="AI23" s="21">
        <v>5</v>
      </c>
      <c r="AJ23" s="21"/>
      <c r="AK23" s="21">
        <v>2</v>
      </c>
      <c r="AL23" s="21">
        <v>5</v>
      </c>
      <c r="AM23" s="21"/>
      <c r="AN23" s="21"/>
      <c r="AO23" s="21">
        <v>4</v>
      </c>
      <c r="AP23" s="21"/>
      <c r="AQ23" s="21"/>
      <c r="AR23"/>
      <c r="AS23"/>
      <c r="AT23"/>
    </row>
    <row r="24" s="1" customFormat="1" spans="1:46">
      <c r="A24" s="17"/>
      <c r="B24" s="23"/>
      <c r="C24" s="19" t="s">
        <v>69</v>
      </c>
      <c r="D24" s="19">
        <f t="shared" si="4"/>
        <v>45</v>
      </c>
      <c r="E24" s="20"/>
      <c r="F24" s="20"/>
      <c r="G24" s="20"/>
      <c r="H24" s="20"/>
      <c r="I24" s="20"/>
      <c r="J24" s="20"/>
      <c r="K24" s="20"/>
      <c r="L24" s="20">
        <v>2</v>
      </c>
      <c r="M24" s="20"/>
      <c r="N24" s="20"/>
      <c r="O24" s="20"/>
      <c r="P24" s="20"/>
      <c r="Q24" s="20"/>
      <c r="R24" s="20">
        <v>4</v>
      </c>
      <c r="S24" s="20">
        <v>39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/>
      <c r="AS24"/>
      <c r="AT24"/>
    </row>
    <row r="25" s="1" customFormat="1" spans="1:46">
      <c r="A25" s="17"/>
      <c r="B25" s="23" t="s">
        <v>70</v>
      </c>
      <c r="C25" s="18" t="s">
        <v>71</v>
      </c>
      <c r="D25" s="18">
        <f t="shared" si="4"/>
        <v>50</v>
      </c>
      <c r="E25" s="21"/>
      <c r="F25" s="21">
        <v>2</v>
      </c>
      <c r="G25" s="21">
        <v>4</v>
      </c>
      <c r="H25" s="21">
        <v>4</v>
      </c>
      <c r="I25" s="21"/>
      <c r="J25" s="21"/>
      <c r="K25" s="21"/>
      <c r="L25" s="21"/>
      <c r="M25" s="21"/>
      <c r="N25" s="21"/>
      <c r="O25" s="21"/>
      <c r="P25" s="21">
        <v>4</v>
      </c>
      <c r="Q25" s="21"/>
      <c r="R25" s="21"/>
      <c r="S25" s="21">
        <v>13</v>
      </c>
      <c r="T25" s="21">
        <v>3</v>
      </c>
      <c r="U25" s="21"/>
      <c r="V25" s="21"/>
      <c r="W25" s="21">
        <v>3</v>
      </c>
      <c r="X25" s="21">
        <v>4</v>
      </c>
      <c r="Y25" s="21"/>
      <c r="Z25" s="21"/>
      <c r="AA25" s="21">
        <v>3</v>
      </c>
      <c r="AB25" s="21"/>
      <c r="AC25" s="21">
        <v>4</v>
      </c>
      <c r="AD25" s="21">
        <v>4</v>
      </c>
      <c r="AE25" s="21"/>
      <c r="AF25" s="21"/>
      <c r="AG25" s="21"/>
      <c r="AH25" s="21"/>
      <c r="AI25" s="21"/>
      <c r="AJ25" s="21"/>
      <c r="AK25" s="21"/>
      <c r="AL25" s="21">
        <v>2</v>
      </c>
      <c r="AM25" s="21"/>
      <c r="AN25" s="21"/>
      <c r="AO25" s="21"/>
      <c r="AP25" s="21"/>
      <c r="AQ25" s="21"/>
      <c r="AR25"/>
      <c r="AS25"/>
      <c r="AT25"/>
    </row>
    <row r="26" s="1" customFormat="1" spans="1:46">
      <c r="A26" s="17"/>
      <c r="B26" s="23"/>
      <c r="C26" s="19" t="s">
        <v>72</v>
      </c>
      <c r="D26" s="19">
        <f t="shared" si="4"/>
        <v>50</v>
      </c>
      <c r="E26" s="20"/>
      <c r="F26" s="20">
        <v>2</v>
      </c>
      <c r="G26" s="20"/>
      <c r="H26" s="20">
        <v>2</v>
      </c>
      <c r="I26" s="20"/>
      <c r="J26" s="20">
        <v>2</v>
      </c>
      <c r="K26" s="20"/>
      <c r="L26" s="20"/>
      <c r="M26" s="20"/>
      <c r="N26" s="20"/>
      <c r="O26" s="20"/>
      <c r="P26" s="20">
        <v>5</v>
      </c>
      <c r="Q26" s="20"/>
      <c r="R26" s="20">
        <v>2</v>
      </c>
      <c r="S26" s="20">
        <v>22</v>
      </c>
      <c r="T26" s="20"/>
      <c r="U26" s="20"/>
      <c r="V26" s="20">
        <v>2</v>
      </c>
      <c r="W26" s="20"/>
      <c r="X26" s="20">
        <v>2</v>
      </c>
      <c r="Y26" s="20"/>
      <c r="Z26" s="20"/>
      <c r="AA26" s="20">
        <v>2</v>
      </c>
      <c r="AB26" s="20"/>
      <c r="AC26" s="20">
        <v>4</v>
      </c>
      <c r="AD26" s="20"/>
      <c r="AE26" s="20"/>
      <c r="AF26" s="20"/>
      <c r="AG26" s="20">
        <v>5</v>
      </c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/>
      <c r="AS26"/>
      <c r="AT26"/>
    </row>
    <row r="27" s="1" customFormat="1" spans="1:46">
      <c r="A27" s="17"/>
      <c r="B27" s="23"/>
      <c r="C27" s="18" t="s">
        <v>73</v>
      </c>
      <c r="D27" s="18">
        <f t="shared" si="4"/>
        <v>28</v>
      </c>
      <c r="E27" s="21"/>
      <c r="F27" s="21"/>
      <c r="G27" s="21">
        <v>3</v>
      </c>
      <c r="H27" s="21">
        <v>2</v>
      </c>
      <c r="I27" s="21"/>
      <c r="J27" s="21"/>
      <c r="K27" s="21"/>
      <c r="L27" s="21"/>
      <c r="M27" s="21"/>
      <c r="N27" s="21"/>
      <c r="O27" s="21"/>
      <c r="P27" s="21"/>
      <c r="Q27" s="21">
        <v>2</v>
      </c>
      <c r="R27" s="21">
        <v>3</v>
      </c>
      <c r="S27" s="21">
        <v>5</v>
      </c>
      <c r="U27" s="21">
        <v>4</v>
      </c>
      <c r="V27" s="21">
        <v>2</v>
      </c>
      <c r="W27" s="21"/>
      <c r="X27" s="21">
        <v>3</v>
      </c>
      <c r="Y27" s="21">
        <v>2</v>
      </c>
      <c r="Z27" s="21"/>
      <c r="AA27" s="21"/>
      <c r="AB27" s="21"/>
      <c r="AC27" s="21"/>
      <c r="AD27" s="21">
        <v>2</v>
      </c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/>
      <c r="AS27"/>
      <c r="AT27"/>
    </row>
    <row r="28" s="1" customFormat="1" spans="1:46">
      <c r="A28" s="17"/>
      <c r="B28" s="23"/>
      <c r="C28" s="19" t="s">
        <v>74</v>
      </c>
      <c r="D28" s="19">
        <f t="shared" si="4"/>
        <v>30</v>
      </c>
      <c r="E28" s="20"/>
      <c r="F28" s="20"/>
      <c r="G28" s="20"/>
      <c r="H28" s="20"/>
      <c r="I28" s="20"/>
      <c r="J28" s="20">
        <v>2</v>
      </c>
      <c r="K28" s="20">
        <v>2</v>
      </c>
      <c r="L28" s="20"/>
      <c r="M28" s="20"/>
      <c r="N28" s="20"/>
      <c r="O28" s="20"/>
      <c r="P28" s="20"/>
      <c r="Q28" s="20"/>
      <c r="R28" s="20"/>
      <c r="S28" s="20">
        <v>14</v>
      </c>
      <c r="T28" s="20"/>
      <c r="U28" s="20"/>
      <c r="V28" s="20"/>
      <c r="W28" s="20">
        <v>2</v>
      </c>
      <c r="X28" s="20">
        <v>2</v>
      </c>
      <c r="Y28" s="20"/>
      <c r="Z28" s="20"/>
      <c r="AA28" s="20">
        <v>2</v>
      </c>
      <c r="AB28" s="20"/>
      <c r="AC28" s="20"/>
      <c r="AD28" s="20">
        <v>2</v>
      </c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>
        <v>4</v>
      </c>
      <c r="AR28"/>
      <c r="AS28"/>
      <c r="AT28"/>
    </row>
    <row r="29" s="1" customFormat="1" spans="1:46">
      <c r="A29" s="17"/>
      <c r="B29" s="23"/>
      <c r="C29" s="18" t="s">
        <v>75</v>
      </c>
      <c r="D29" s="18">
        <f t="shared" si="4"/>
        <v>50</v>
      </c>
      <c r="E29" s="21"/>
      <c r="F29" s="21"/>
      <c r="G29" s="21"/>
      <c r="H29" s="21"/>
      <c r="I29" s="21"/>
      <c r="J29" s="21"/>
      <c r="K29" s="21"/>
      <c r="L29" s="21">
        <v>4</v>
      </c>
      <c r="M29" s="21"/>
      <c r="N29" s="21">
        <v>4</v>
      </c>
      <c r="O29" s="21"/>
      <c r="P29" s="21">
        <v>3</v>
      </c>
      <c r="Q29" s="21">
        <v>4</v>
      </c>
      <c r="R29" s="21"/>
      <c r="S29" s="21">
        <v>23</v>
      </c>
      <c r="T29" s="21"/>
      <c r="U29" s="21"/>
      <c r="V29" s="21"/>
      <c r="W29" s="21">
        <v>4</v>
      </c>
      <c r="X29" s="21"/>
      <c r="Y29" s="21"/>
      <c r="Z29" s="21">
        <v>3</v>
      </c>
      <c r="AA29" s="21"/>
      <c r="AB29" s="21">
        <v>5</v>
      </c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/>
      <c r="AS29"/>
      <c r="AT29"/>
    </row>
    <row r="30" s="1" customFormat="1" spans="1:46">
      <c r="A30" s="17"/>
      <c r="B30" s="23"/>
      <c r="C30" s="19" t="s">
        <v>76</v>
      </c>
      <c r="D30" s="19">
        <f t="shared" si="4"/>
        <v>30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v>30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/>
      <c r="AS30"/>
      <c r="AT30"/>
    </row>
    <row r="31" s="1" customFormat="1" spans="1:46">
      <c r="A31" s="17"/>
      <c r="B31" s="23" t="s">
        <v>77</v>
      </c>
      <c r="C31" s="18" t="s">
        <v>78</v>
      </c>
      <c r="D31" s="18">
        <f t="shared" si="4"/>
        <v>230</v>
      </c>
      <c r="E31" s="21"/>
      <c r="F31" s="21">
        <v>5</v>
      </c>
      <c r="G31" s="21">
        <v>4</v>
      </c>
      <c r="H31" s="21">
        <v>6</v>
      </c>
      <c r="I31" s="21"/>
      <c r="J31" s="21"/>
      <c r="K31" s="21">
        <v>5</v>
      </c>
      <c r="L31" s="21">
        <v>7</v>
      </c>
      <c r="M31" s="21">
        <v>3</v>
      </c>
      <c r="N31" s="21">
        <v>15</v>
      </c>
      <c r="O31" s="21">
        <v>10</v>
      </c>
      <c r="P31" s="21">
        <v>9</v>
      </c>
      <c r="Q31" s="21">
        <v>4</v>
      </c>
      <c r="R31" s="21">
        <v>8</v>
      </c>
      <c r="S31" s="21">
        <v>55</v>
      </c>
      <c r="T31" s="21">
        <v>4</v>
      </c>
      <c r="U31" s="21"/>
      <c r="V31" s="21">
        <v>15</v>
      </c>
      <c r="W31" s="21">
        <v>10</v>
      </c>
      <c r="X31" s="21">
        <v>10</v>
      </c>
      <c r="Y31" s="21">
        <v>8</v>
      </c>
      <c r="Z31" s="21">
        <v>2</v>
      </c>
      <c r="AA31" s="21">
        <v>2</v>
      </c>
      <c r="AB31" s="21">
        <v>10</v>
      </c>
      <c r="AC31" s="21">
        <v>6</v>
      </c>
      <c r="AD31" s="21">
        <v>6</v>
      </c>
      <c r="AE31" s="21"/>
      <c r="AF31" s="21">
        <v>7</v>
      </c>
      <c r="AG31" s="21"/>
      <c r="AH31" s="21">
        <v>2</v>
      </c>
      <c r="AI31" s="21"/>
      <c r="AJ31" s="21"/>
      <c r="AK31" s="21">
        <v>2</v>
      </c>
      <c r="AL31" s="21">
        <v>6</v>
      </c>
      <c r="AM31" s="21">
        <v>3</v>
      </c>
      <c r="AN31" s="21"/>
      <c r="AO31" s="21"/>
      <c r="AP31" s="21"/>
      <c r="AQ31" s="21">
        <v>6</v>
      </c>
      <c r="AR31"/>
      <c r="AS31"/>
      <c r="AT31"/>
    </row>
    <row r="32" s="1" customFormat="1" spans="1:46">
      <c r="A32" s="17"/>
      <c r="B32" s="23"/>
      <c r="C32" s="19" t="s">
        <v>79</v>
      </c>
      <c r="D32" s="19">
        <f t="shared" si="4"/>
        <v>32</v>
      </c>
      <c r="E32" s="20"/>
      <c r="F32" s="20"/>
      <c r="G32" s="20">
        <v>4</v>
      </c>
      <c r="H32" s="20"/>
      <c r="I32" s="20"/>
      <c r="J32" s="20">
        <v>5</v>
      </c>
      <c r="K32" s="20"/>
      <c r="L32" s="20">
        <v>2</v>
      </c>
      <c r="M32" s="20"/>
      <c r="N32" s="20"/>
      <c r="O32" s="20"/>
      <c r="P32" s="20"/>
      <c r="Q32" s="20"/>
      <c r="R32" s="20"/>
      <c r="S32" s="20">
        <v>13</v>
      </c>
      <c r="T32" s="20">
        <v>3</v>
      </c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>
        <v>5</v>
      </c>
      <c r="AJ32" s="20"/>
      <c r="AK32" s="20"/>
      <c r="AL32" s="20"/>
      <c r="AM32" s="20"/>
      <c r="AN32" s="20"/>
      <c r="AO32" s="20"/>
      <c r="AP32" s="20"/>
      <c r="AQ32" s="20"/>
      <c r="AR32"/>
      <c r="AS32"/>
      <c r="AT32"/>
    </row>
    <row r="33" s="1" customFormat="1" spans="1:46">
      <c r="A33" s="17"/>
      <c r="B33" s="23"/>
      <c r="C33" s="18" t="s">
        <v>80</v>
      </c>
      <c r="D33" s="18">
        <f t="shared" si="4"/>
        <v>50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>
        <v>30</v>
      </c>
      <c r="U33" s="21">
        <v>3</v>
      </c>
      <c r="V33" s="21"/>
      <c r="W33" s="21"/>
      <c r="X33" s="21"/>
      <c r="Y33" s="21"/>
      <c r="Z33" s="21">
        <v>5</v>
      </c>
      <c r="AA33" s="21"/>
      <c r="AB33" s="21"/>
      <c r="AC33" s="21"/>
      <c r="AD33" s="21"/>
      <c r="AE33" s="21">
        <v>5</v>
      </c>
      <c r="AF33" s="21"/>
      <c r="AG33" s="21">
        <v>5</v>
      </c>
      <c r="AH33" s="21">
        <v>2</v>
      </c>
      <c r="AI33" s="21"/>
      <c r="AJ33" s="21"/>
      <c r="AK33" s="21"/>
      <c r="AL33" s="21"/>
      <c r="AM33" s="21"/>
      <c r="AN33" s="21"/>
      <c r="AO33" s="21"/>
      <c r="AP33" s="21"/>
      <c r="AQ33" s="21"/>
      <c r="AR33"/>
      <c r="AS33"/>
      <c r="AT33"/>
    </row>
    <row r="34" s="1" customFormat="1" spans="1:46">
      <c r="A34" s="17"/>
      <c r="B34" s="23"/>
      <c r="C34" s="19" t="s">
        <v>81</v>
      </c>
      <c r="D34" s="19">
        <f t="shared" si="4"/>
        <v>40</v>
      </c>
      <c r="E34" s="20"/>
      <c r="F34" s="20">
        <v>3</v>
      </c>
      <c r="G34" s="20">
        <v>4</v>
      </c>
      <c r="H34" s="20"/>
      <c r="I34" s="20">
        <v>3</v>
      </c>
      <c r="J34" s="20">
        <v>3</v>
      </c>
      <c r="K34" s="20"/>
      <c r="L34" s="20"/>
      <c r="M34" s="20"/>
      <c r="N34" s="20"/>
      <c r="O34" s="20"/>
      <c r="P34" s="20"/>
      <c r="Q34" s="20"/>
      <c r="R34" s="20"/>
      <c r="S34" s="20">
        <v>5</v>
      </c>
      <c r="T34" s="20"/>
      <c r="U34" s="20"/>
      <c r="V34" s="20">
        <v>4</v>
      </c>
      <c r="W34" s="20">
        <v>6</v>
      </c>
      <c r="X34" s="20">
        <v>4</v>
      </c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>
        <v>3</v>
      </c>
      <c r="AN34" s="20">
        <v>2</v>
      </c>
      <c r="AO34" s="20"/>
      <c r="AP34" s="20">
        <v>3</v>
      </c>
      <c r="AQ34" s="20"/>
      <c r="AR34"/>
      <c r="AS34"/>
      <c r="AT34"/>
    </row>
    <row r="35" s="1" customFormat="1" spans="1:46">
      <c r="A35" s="17"/>
      <c r="B35" s="23"/>
      <c r="C35" s="18" t="s">
        <v>82</v>
      </c>
      <c r="D35" s="18">
        <f t="shared" si="4"/>
        <v>18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>
        <v>8</v>
      </c>
      <c r="T35" s="21"/>
      <c r="U35" s="21"/>
      <c r="V35" s="21">
        <v>2</v>
      </c>
      <c r="W35" s="21"/>
      <c r="X35" s="21">
        <v>4</v>
      </c>
      <c r="Y35" s="21"/>
      <c r="Z35" s="21"/>
      <c r="AA35" s="21"/>
      <c r="AB35" s="21">
        <v>4</v>
      </c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/>
      <c r="AS35"/>
      <c r="AT35"/>
    </row>
    <row r="36" s="1" customFormat="1" spans="1:46">
      <c r="A36" s="17"/>
      <c r="B36" s="24" t="s">
        <v>83</v>
      </c>
      <c r="C36" s="19" t="s">
        <v>84</v>
      </c>
      <c r="D36" s="19">
        <f t="shared" si="4"/>
        <v>17</v>
      </c>
      <c r="E36" s="20"/>
      <c r="F36" s="20"/>
      <c r="G36" s="20">
        <v>3</v>
      </c>
      <c r="H36" s="20"/>
      <c r="I36" s="20">
        <v>3</v>
      </c>
      <c r="J36" s="20"/>
      <c r="K36" s="20">
        <v>2</v>
      </c>
      <c r="L36" s="20">
        <v>2</v>
      </c>
      <c r="M36" s="20"/>
      <c r="N36" s="20"/>
      <c r="O36" s="20"/>
      <c r="P36" s="20"/>
      <c r="Q36" s="20">
        <v>2</v>
      </c>
      <c r="R36" s="20"/>
      <c r="S36" s="20"/>
      <c r="T36" s="20">
        <v>2</v>
      </c>
      <c r="U36" s="20"/>
      <c r="V36" s="20"/>
      <c r="W36" s="20"/>
      <c r="X36" s="20"/>
      <c r="Y36" s="20"/>
      <c r="Z36" s="20">
        <v>3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/>
      <c r="AS36"/>
      <c r="AT36"/>
    </row>
    <row r="37" s="1" customFormat="1" spans="1:46">
      <c r="A37" s="17"/>
      <c r="B37" s="25"/>
      <c r="C37" s="19" t="s">
        <v>85</v>
      </c>
      <c r="D37" s="19">
        <f t="shared" si="4"/>
        <v>152</v>
      </c>
      <c r="E37" s="20">
        <v>3</v>
      </c>
      <c r="F37" s="20"/>
      <c r="G37" s="20">
        <v>2</v>
      </c>
      <c r="H37" s="20">
        <v>4</v>
      </c>
      <c r="I37" s="20"/>
      <c r="J37" s="20">
        <v>2</v>
      </c>
      <c r="K37" s="20">
        <v>2</v>
      </c>
      <c r="L37" s="20">
        <v>4</v>
      </c>
      <c r="M37" s="20"/>
      <c r="N37" s="20">
        <v>2</v>
      </c>
      <c r="O37" s="20">
        <v>2</v>
      </c>
      <c r="P37" s="20">
        <v>3</v>
      </c>
      <c r="Q37" s="20"/>
      <c r="R37" s="20">
        <v>3</v>
      </c>
      <c r="S37" s="20">
        <v>72</v>
      </c>
      <c r="T37" s="20">
        <v>4</v>
      </c>
      <c r="U37" s="20"/>
      <c r="V37" s="20">
        <v>10</v>
      </c>
      <c r="W37" s="20">
        <v>4</v>
      </c>
      <c r="X37" s="20">
        <v>4</v>
      </c>
      <c r="Y37" s="20">
        <v>5</v>
      </c>
      <c r="Z37" s="20"/>
      <c r="AA37" s="20">
        <v>3</v>
      </c>
      <c r="AB37" s="20">
        <v>5</v>
      </c>
      <c r="AC37" s="20"/>
      <c r="AD37" s="20"/>
      <c r="AE37" s="20">
        <v>3</v>
      </c>
      <c r="AF37" s="20"/>
      <c r="AG37" s="20">
        <v>5</v>
      </c>
      <c r="AH37" s="20">
        <v>4</v>
      </c>
      <c r="AI37" s="20"/>
      <c r="AJ37" s="20">
        <v>2</v>
      </c>
      <c r="AK37" s="20"/>
      <c r="AL37" s="20">
        <v>2</v>
      </c>
      <c r="AM37" s="20">
        <v>2</v>
      </c>
      <c r="AN37" s="20"/>
      <c r="AO37" s="20"/>
      <c r="AP37" s="20"/>
      <c r="AQ37" s="20"/>
      <c r="AR37"/>
      <c r="AS37"/>
      <c r="AT37"/>
    </row>
    <row r="38" s="1" customFormat="1" spans="1:46">
      <c r="A38" s="17"/>
      <c r="B38" s="25"/>
      <c r="C38" s="18" t="s">
        <v>86</v>
      </c>
      <c r="D38" s="18">
        <f t="shared" si="4"/>
        <v>100</v>
      </c>
      <c r="E38" s="21"/>
      <c r="F38" s="21">
        <v>2</v>
      </c>
      <c r="G38" s="21">
        <v>4</v>
      </c>
      <c r="H38" s="21"/>
      <c r="I38" s="21"/>
      <c r="J38" s="21"/>
      <c r="K38" s="21">
        <v>3</v>
      </c>
      <c r="L38" s="21"/>
      <c r="M38" s="21"/>
      <c r="N38" s="21"/>
      <c r="O38" s="21"/>
      <c r="P38" s="21"/>
      <c r="Q38" s="21"/>
      <c r="R38" s="21"/>
      <c r="S38" s="21">
        <v>72</v>
      </c>
      <c r="T38" s="21"/>
      <c r="U38" s="21"/>
      <c r="V38" s="21"/>
      <c r="W38" s="21">
        <v>2</v>
      </c>
      <c r="X38" s="21"/>
      <c r="Y38" s="21">
        <v>5</v>
      </c>
      <c r="Z38" s="21"/>
      <c r="AA38" s="21"/>
      <c r="AB38" s="21"/>
      <c r="AC38" s="21"/>
      <c r="AD38" s="21">
        <v>2</v>
      </c>
      <c r="AE38" s="21"/>
      <c r="AF38" s="21">
        <v>5</v>
      </c>
      <c r="AG38" s="21"/>
      <c r="AH38" s="21">
        <v>5</v>
      </c>
      <c r="AI38" s="21"/>
      <c r="AJ38" s="21"/>
      <c r="AK38" s="21"/>
      <c r="AL38" s="21"/>
      <c r="AM38" s="21"/>
      <c r="AN38" s="21"/>
      <c r="AO38" s="21"/>
      <c r="AP38" s="21"/>
      <c r="AQ38" s="21"/>
      <c r="AR38"/>
      <c r="AS38"/>
      <c r="AT38"/>
    </row>
    <row r="39" s="1" customFormat="1" spans="1:46">
      <c r="A39" s="22"/>
      <c r="B39" s="26"/>
      <c r="C39" s="18" t="s">
        <v>87</v>
      </c>
      <c r="D39" s="18">
        <f t="shared" si="4"/>
        <v>25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v>2</v>
      </c>
      <c r="Q39" s="20"/>
      <c r="R39" s="20"/>
      <c r="S39" s="20">
        <v>10</v>
      </c>
      <c r="T39" s="20">
        <v>3</v>
      </c>
      <c r="U39" s="20"/>
      <c r="V39" s="20"/>
      <c r="W39" s="20"/>
      <c r="X39" s="20">
        <v>2</v>
      </c>
      <c r="Y39" s="20"/>
      <c r="Z39" s="20"/>
      <c r="AA39" s="20"/>
      <c r="AB39" s="20"/>
      <c r="AC39" s="20">
        <v>3</v>
      </c>
      <c r="AD39" s="20"/>
      <c r="AE39" s="20"/>
      <c r="AF39" s="20"/>
      <c r="AG39" s="20"/>
      <c r="AH39" s="20">
        <v>3</v>
      </c>
      <c r="AI39" s="20"/>
      <c r="AJ39" s="20"/>
      <c r="AK39" s="20"/>
      <c r="AL39" s="20"/>
      <c r="AM39" s="20">
        <v>2</v>
      </c>
      <c r="AN39" s="20"/>
      <c r="AO39" s="20"/>
      <c r="AP39" s="20"/>
      <c r="AQ39" s="20"/>
      <c r="AR39"/>
      <c r="AS39"/>
      <c r="AT39"/>
    </row>
    <row r="40" s="1" customFormat="1" spans="1:46">
      <c r="A40" s="17"/>
      <c r="B40" s="25" t="s">
        <v>88</v>
      </c>
      <c r="C40" s="18" t="s">
        <v>89</v>
      </c>
      <c r="D40" s="18">
        <f t="shared" si="4"/>
        <v>85</v>
      </c>
      <c r="E40" s="21"/>
      <c r="F40" s="21">
        <v>3</v>
      </c>
      <c r="G40" s="21">
        <v>6</v>
      </c>
      <c r="H40" s="21"/>
      <c r="I40" s="21">
        <v>2</v>
      </c>
      <c r="J40" s="21">
        <v>2</v>
      </c>
      <c r="K40" s="21">
        <v>2</v>
      </c>
      <c r="L40" s="21"/>
      <c r="M40" s="21"/>
      <c r="N40" s="21">
        <v>2</v>
      </c>
      <c r="O40" s="21"/>
      <c r="P40" s="21"/>
      <c r="Q40" s="21">
        <v>3</v>
      </c>
      <c r="R40" s="21"/>
      <c r="S40" s="21">
        <v>45</v>
      </c>
      <c r="T40" s="21"/>
      <c r="U40" s="21"/>
      <c r="V40" s="21"/>
      <c r="W40" s="21">
        <v>5</v>
      </c>
      <c r="X40" s="21"/>
      <c r="Y40" s="21"/>
      <c r="Z40" s="21">
        <v>2</v>
      </c>
      <c r="AA40" s="21"/>
      <c r="AB40" s="21">
        <v>5</v>
      </c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>
        <v>3</v>
      </c>
      <c r="AO40" s="21"/>
      <c r="AP40" s="21"/>
      <c r="AQ40" s="21">
        <v>5</v>
      </c>
      <c r="AR40"/>
      <c r="AS40"/>
      <c r="AT40"/>
    </row>
    <row r="41" s="1" customFormat="1" spans="1:46">
      <c r="A41" s="17"/>
      <c r="B41" s="25"/>
      <c r="C41" s="19" t="s">
        <v>90</v>
      </c>
      <c r="D41" s="19">
        <f t="shared" si="4"/>
        <v>77</v>
      </c>
      <c r="E41" s="20"/>
      <c r="F41" s="20"/>
      <c r="G41" s="20">
        <v>2</v>
      </c>
      <c r="H41" s="20"/>
      <c r="I41" s="20">
        <v>2</v>
      </c>
      <c r="J41" s="20"/>
      <c r="K41" s="20"/>
      <c r="L41" s="20"/>
      <c r="M41" s="20"/>
      <c r="N41" s="20"/>
      <c r="O41" s="20"/>
      <c r="P41" s="20"/>
      <c r="Q41" s="20"/>
      <c r="R41" s="20"/>
      <c r="S41" s="20">
        <v>50</v>
      </c>
      <c r="T41" s="20"/>
      <c r="U41" s="20"/>
      <c r="V41" s="20"/>
      <c r="W41" s="20">
        <v>4</v>
      </c>
      <c r="X41" s="20">
        <v>3</v>
      </c>
      <c r="Y41" s="20"/>
      <c r="Z41" s="20"/>
      <c r="AA41" s="20"/>
      <c r="AB41" s="20"/>
      <c r="AC41" s="20"/>
      <c r="AD41" s="20">
        <v>4</v>
      </c>
      <c r="AE41" s="20"/>
      <c r="AF41" s="20">
        <v>4</v>
      </c>
      <c r="AG41" s="20"/>
      <c r="AH41" s="20"/>
      <c r="AI41" s="20">
        <v>3</v>
      </c>
      <c r="AJ41" s="20"/>
      <c r="AK41" s="20"/>
      <c r="AL41" s="20">
        <v>2</v>
      </c>
      <c r="AM41" s="20"/>
      <c r="AN41" s="20">
        <v>3</v>
      </c>
      <c r="AO41" s="20"/>
      <c r="AP41" s="20"/>
      <c r="AQ41" s="20"/>
      <c r="AR41"/>
      <c r="AS41"/>
      <c r="AT41"/>
    </row>
    <row r="42" s="1" customFormat="1" spans="1:46">
      <c r="A42" s="17"/>
      <c r="B42" s="25"/>
      <c r="C42" s="18" t="s">
        <v>91</v>
      </c>
      <c r="D42" s="18">
        <f t="shared" si="4"/>
        <v>97</v>
      </c>
      <c r="E42" s="21"/>
      <c r="F42" s="21">
        <v>2</v>
      </c>
      <c r="G42" s="21">
        <v>3</v>
      </c>
      <c r="H42" s="21"/>
      <c r="I42" s="21"/>
      <c r="J42" s="21"/>
      <c r="K42" s="21">
        <v>2</v>
      </c>
      <c r="L42" s="21">
        <v>2</v>
      </c>
      <c r="M42" s="21"/>
      <c r="N42" s="21">
        <v>2</v>
      </c>
      <c r="O42" s="21"/>
      <c r="P42" s="21">
        <v>2</v>
      </c>
      <c r="Q42" s="21">
        <v>5</v>
      </c>
      <c r="R42" s="21"/>
      <c r="S42" s="21">
        <v>45</v>
      </c>
      <c r="T42" s="21">
        <v>7</v>
      </c>
      <c r="U42" s="21"/>
      <c r="V42" s="21"/>
      <c r="W42" s="21">
        <v>3</v>
      </c>
      <c r="X42" s="21"/>
      <c r="Y42" s="21"/>
      <c r="Z42" s="21"/>
      <c r="AA42" s="21"/>
      <c r="AB42" s="21">
        <v>8</v>
      </c>
      <c r="AC42" s="21">
        <v>6</v>
      </c>
      <c r="AD42" s="21">
        <v>4</v>
      </c>
      <c r="AE42" s="21"/>
      <c r="AF42" s="21"/>
      <c r="AG42" s="21"/>
      <c r="AH42" s="21"/>
      <c r="AI42" s="21"/>
      <c r="AJ42" s="21"/>
      <c r="AK42" s="21"/>
      <c r="AL42" s="21"/>
      <c r="AM42" s="21">
        <v>2</v>
      </c>
      <c r="AN42" s="21">
        <v>4</v>
      </c>
      <c r="AO42" s="21"/>
      <c r="AP42" s="21"/>
      <c r="AQ42" s="21"/>
      <c r="AR42"/>
      <c r="AS42"/>
      <c r="AT42"/>
    </row>
    <row r="43" s="1" customFormat="1" spans="1:46">
      <c r="A43" s="17"/>
      <c r="B43" s="25"/>
      <c r="C43" s="18" t="s">
        <v>92</v>
      </c>
      <c r="D43" s="18">
        <f t="shared" si="4"/>
        <v>55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>
        <v>55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/>
      <c r="AS43"/>
      <c r="AT43"/>
    </row>
    <row r="44" s="1" customFormat="1" spans="1:46">
      <c r="A44" s="17"/>
      <c r="B44" s="23" t="s">
        <v>93</v>
      </c>
      <c r="C44" s="19" t="s">
        <v>94</v>
      </c>
      <c r="D44" s="19">
        <f t="shared" si="4"/>
        <v>120</v>
      </c>
      <c r="E44" s="20"/>
      <c r="F44" s="20">
        <v>2</v>
      </c>
      <c r="G44" s="20">
        <v>4</v>
      </c>
      <c r="H44" s="20"/>
      <c r="I44" s="20"/>
      <c r="J44" s="20"/>
      <c r="K44" s="20">
        <v>2</v>
      </c>
      <c r="L44" s="20">
        <v>2</v>
      </c>
      <c r="M44" s="20"/>
      <c r="N44" s="20"/>
      <c r="O44" s="20"/>
      <c r="P44" s="20">
        <v>4</v>
      </c>
      <c r="Q44" s="20"/>
      <c r="R44" s="20"/>
      <c r="S44" s="20">
        <v>98</v>
      </c>
      <c r="T44" s="20"/>
      <c r="U44" s="20"/>
      <c r="V44" s="20">
        <v>4</v>
      </c>
      <c r="W44" s="20"/>
      <c r="X44" s="20"/>
      <c r="Y44" s="20"/>
      <c r="Z44" s="20">
        <v>2</v>
      </c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>
        <v>2</v>
      </c>
      <c r="AN44" s="20"/>
      <c r="AO44" s="20"/>
      <c r="AP44" s="20"/>
      <c r="AQ44" s="20"/>
      <c r="AR44"/>
      <c r="AS44"/>
      <c r="AT44"/>
    </row>
    <row r="45" s="1" customFormat="1" spans="1:46">
      <c r="A45" s="17"/>
      <c r="B45" s="23"/>
      <c r="C45" s="18" t="s">
        <v>95</v>
      </c>
      <c r="D45" s="18">
        <f t="shared" si="4"/>
        <v>115</v>
      </c>
      <c r="E45" s="21"/>
      <c r="F45" s="21">
        <v>2</v>
      </c>
      <c r="G45" s="21">
        <v>2</v>
      </c>
      <c r="H45" s="21">
        <v>2</v>
      </c>
      <c r="I45" s="21"/>
      <c r="J45" s="21"/>
      <c r="K45" s="21"/>
      <c r="L45" s="21">
        <v>3</v>
      </c>
      <c r="M45" s="21"/>
      <c r="N45" s="21">
        <v>2</v>
      </c>
      <c r="O45" s="21"/>
      <c r="P45" s="21"/>
      <c r="Q45" s="21"/>
      <c r="R45" s="21"/>
      <c r="S45" s="21">
        <v>78</v>
      </c>
      <c r="T45" s="21"/>
      <c r="U45" s="21"/>
      <c r="V45" s="21"/>
      <c r="W45" s="21">
        <v>2</v>
      </c>
      <c r="X45" s="21"/>
      <c r="Y45" s="21"/>
      <c r="Z45" s="21"/>
      <c r="AA45" s="21">
        <v>3</v>
      </c>
      <c r="AB45" s="21">
        <v>8</v>
      </c>
      <c r="AC45" s="21"/>
      <c r="AD45" s="21"/>
      <c r="AE45" s="21"/>
      <c r="AF45" s="21">
        <v>2</v>
      </c>
      <c r="AG45" s="21"/>
      <c r="AH45" s="21"/>
      <c r="AI45" s="21">
        <v>3</v>
      </c>
      <c r="AJ45" s="21">
        <v>2</v>
      </c>
      <c r="AK45" s="21"/>
      <c r="AL45" s="21"/>
      <c r="AM45" s="21"/>
      <c r="AN45" s="21"/>
      <c r="AO45" s="21"/>
      <c r="AP45" s="21">
        <v>2</v>
      </c>
      <c r="AQ45" s="21">
        <v>4</v>
      </c>
      <c r="AR45"/>
      <c r="AS45"/>
      <c r="AT45"/>
    </row>
    <row r="46" s="1" customFormat="1" spans="1:46">
      <c r="A46" s="17"/>
      <c r="B46" s="23"/>
      <c r="C46" s="19" t="s">
        <v>96</v>
      </c>
      <c r="D46" s="19">
        <f t="shared" si="4"/>
        <v>50</v>
      </c>
      <c r="E46" s="20"/>
      <c r="F46" s="20">
        <v>4</v>
      </c>
      <c r="G46" s="20">
        <v>3</v>
      </c>
      <c r="H46" s="20"/>
      <c r="I46" s="20"/>
      <c r="J46" s="20">
        <v>2</v>
      </c>
      <c r="K46" s="20"/>
      <c r="L46" s="20">
        <v>2</v>
      </c>
      <c r="M46" s="20"/>
      <c r="N46" s="20"/>
      <c r="O46" s="20">
        <v>2</v>
      </c>
      <c r="P46" s="20">
        <v>2</v>
      </c>
      <c r="Q46" s="20"/>
      <c r="R46" s="20">
        <v>2</v>
      </c>
      <c r="S46" s="20">
        <v>18</v>
      </c>
      <c r="T46" s="20">
        <v>3</v>
      </c>
      <c r="U46" s="20"/>
      <c r="V46" s="20">
        <v>2</v>
      </c>
      <c r="W46" s="20"/>
      <c r="X46" s="20"/>
      <c r="Y46" s="20"/>
      <c r="Z46" s="20"/>
      <c r="AA46" s="20">
        <v>3</v>
      </c>
      <c r="AB46" s="20"/>
      <c r="AC46" s="20">
        <v>2</v>
      </c>
      <c r="AD46" s="20"/>
      <c r="AE46" s="20"/>
      <c r="AF46" s="20"/>
      <c r="AG46" s="20"/>
      <c r="AH46" s="20"/>
      <c r="AI46" s="20"/>
      <c r="AJ46" s="20">
        <v>2</v>
      </c>
      <c r="AK46" s="20"/>
      <c r="AL46" s="20"/>
      <c r="AM46" s="20"/>
      <c r="AN46" s="20"/>
      <c r="AO46" s="20"/>
      <c r="AP46" s="20">
        <v>3</v>
      </c>
      <c r="AQ46" s="20"/>
      <c r="AR46"/>
      <c r="AS46"/>
      <c r="AT46"/>
    </row>
    <row r="47" s="1" customFormat="1" spans="1:46">
      <c r="A47" s="17"/>
      <c r="B47" s="23"/>
      <c r="C47" s="18" t="s">
        <v>97</v>
      </c>
      <c r="D47" s="18">
        <f t="shared" si="4"/>
        <v>30</v>
      </c>
      <c r="E47" s="21"/>
      <c r="F47" s="21"/>
      <c r="G47" s="21"/>
      <c r="H47" s="21"/>
      <c r="I47" s="21">
        <v>2</v>
      </c>
      <c r="J47" s="21"/>
      <c r="K47" s="21"/>
      <c r="L47" s="21"/>
      <c r="M47" s="21">
        <v>2</v>
      </c>
      <c r="N47" s="21"/>
      <c r="O47" s="21"/>
      <c r="P47" s="21"/>
      <c r="Q47" s="21"/>
      <c r="R47" s="21"/>
      <c r="S47" s="21">
        <v>22</v>
      </c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>
        <v>2</v>
      </c>
      <c r="AE47" s="21"/>
      <c r="AF47" s="21">
        <v>2</v>
      </c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/>
      <c r="AS47"/>
      <c r="AT47"/>
    </row>
    <row r="48" s="1" customFormat="1" spans="1:46">
      <c r="A48" s="17"/>
      <c r="B48" s="23"/>
      <c r="C48" s="19" t="s">
        <v>98</v>
      </c>
      <c r="D48" s="19">
        <f t="shared" si="4"/>
        <v>60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>
        <v>58</v>
      </c>
      <c r="T48" s="20"/>
      <c r="U48" s="20"/>
      <c r="V48" s="20">
        <v>2</v>
      </c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/>
      <c r="AS48"/>
      <c r="AT48"/>
    </row>
    <row r="49" s="3" customFormat="1" ht="14" customHeight="1" spans="1:46">
      <c r="A49" s="17"/>
      <c r="B49" s="14" t="s">
        <v>99</v>
      </c>
      <c r="C49" s="18" t="s">
        <v>100</v>
      </c>
      <c r="D49" s="18">
        <f t="shared" si="4"/>
        <v>50</v>
      </c>
      <c r="E49" s="21"/>
      <c r="F49" s="21"/>
      <c r="G49" s="21"/>
      <c r="H49" s="21"/>
      <c r="I49" s="21"/>
      <c r="J49" s="21"/>
      <c r="K49" s="21">
        <v>2</v>
      </c>
      <c r="L49" s="21"/>
      <c r="M49" s="21"/>
      <c r="N49" s="21"/>
      <c r="O49" s="21"/>
      <c r="P49" s="21"/>
      <c r="Q49" s="21">
        <v>4</v>
      </c>
      <c r="R49" s="21"/>
      <c r="S49" s="21">
        <v>34</v>
      </c>
      <c r="T49" s="21"/>
      <c r="U49" s="21"/>
      <c r="V49" s="21">
        <v>2</v>
      </c>
      <c r="W49" s="21"/>
      <c r="X49" s="21">
        <v>2</v>
      </c>
      <c r="Y49" s="21"/>
      <c r="Z49" s="21"/>
      <c r="AA49" s="21"/>
      <c r="AB49" s="21"/>
      <c r="AC49" s="21"/>
      <c r="AD49" s="21"/>
      <c r="AE49" s="21"/>
      <c r="AF49" s="21">
        <v>2</v>
      </c>
      <c r="AG49" s="21"/>
      <c r="AH49" s="21">
        <v>2</v>
      </c>
      <c r="AI49" s="21"/>
      <c r="AJ49" s="21"/>
      <c r="AK49" s="21">
        <v>2</v>
      </c>
      <c r="AL49" s="21"/>
      <c r="AM49" s="21"/>
      <c r="AN49" s="21"/>
      <c r="AO49" s="21"/>
      <c r="AP49" s="21"/>
      <c r="AQ49" s="21"/>
      <c r="AR49"/>
      <c r="AS49"/>
      <c r="AT49"/>
    </row>
    <row r="50" s="3" customFormat="1" spans="1:46">
      <c r="A50" s="17"/>
      <c r="B50" s="17"/>
      <c r="C50" s="19" t="s">
        <v>101</v>
      </c>
      <c r="D50" s="19">
        <f t="shared" si="4"/>
        <v>45</v>
      </c>
      <c r="E50" s="20"/>
      <c r="F50" s="20">
        <v>5</v>
      </c>
      <c r="G50" s="20">
        <v>4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>
        <v>28</v>
      </c>
      <c r="T50" s="20"/>
      <c r="U50" s="20"/>
      <c r="V50" s="20"/>
      <c r="W50" s="20"/>
      <c r="X50" s="20">
        <v>4</v>
      </c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>
        <v>4</v>
      </c>
      <c r="AQ50" s="20"/>
      <c r="AR50"/>
      <c r="AS50"/>
      <c r="AT50"/>
    </row>
    <row r="51" s="3" customFormat="1" spans="1:46">
      <c r="A51" s="17"/>
      <c r="B51" s="17"/>
      <c r="C51" s="18" t="s">
        <v>102</v>
      </c>
      <c r="D51" s="18">
        <f t="shared" ref="D51:D68" si="5">SUM(E51:AQ51)</f>
        <v>50</v>
      </c>
      <c r="E51" s="21"/>
      <c r="F51" s="21"/>
      <c r="G51" s="21"/>
      <c r="H51" s="21"/>
      <c r="I51" s="21">
        <v>3</v>
      </c>
      <c r="J51" s="21"/>
      <c r="K51" s="21"/>
      <c r="L51" s="21">
        <v>2</v>
      </c>
      <c r="M51" s="21"/>
      <c r="N51" s="21"/>
      <c r="O51" s="21"/>
      <c r="P51" s="21"/>
      <c r="Q51" s="21">
        <v>2</v>
      </c>
      <c r="R51" s="21"/>
      <c r="S51" s="21">
        <v>35</v>
      </c>
      <c r="T51" s="21">
        <v>2</v>
      </c>
      <c r="U51" s="21"/>
      <c r="V51" s="21"/>
      <c r="W51" s="21"/>
      <c r="X51" s="21"/>
      <c r="Y51" s="21"/>
      <c r="Z51" s="21"/>
      <c r="AA51" s="21"/>
      <c r="AB51" s="21"/>
      <c r="AC51" s="21">
        <v>2</v>
      </c>
      <c r="AD51" s="21"/>
      <c r="AE51" s="21">
        <v>2</v>
      </c>
      <c r="AF51" s="21"/>
      <c r="AG51" s="21"/>
      <c r="AH51" s="21"/>
      <c r="AI51" s="21"/>
      <c r="AJ51" s="21"/>
      <c r="AK51" s="21">
        <v>2</v>
      </c>
      <c r="AL51" s="21"/>
      <c r="AM51" s="21"/>
      <c r="AN51" s="21"/>
      <c r="AO51" s="21"/>
      <c r="AP51" s="21"/>
      <c r="AQ51" s="21"/>
      <c r="AR51"/>
      <c r="AS51"/>
      <c r="AT51"/>
    </row>
    <row r="52" s="3" customFormat="1" spans="1:46">
      <c r="A52" s="17"/>
      <c r="B52" s="17"/>
      <c r="C52" s="18" t="s">
        <v>103</v>
      </c>
      <c r="D52" s="18">
        <f t="shared" si="5"/>
        <v>75</v>
      </c>
      <c r="E52" s="20"/>
      <c r="F52" s="20"/>
      <c r="G52" s="20"/>
      <c r="H52" s="20">
        <v>2</v>
      </c>
      <c r="I52" s="20">
        <v>2</v>
      </c>
      <c r="J52" s="20">
        <v>2</v>
      </c>
      <c r="K52" s="20">
        <v>2</v>
      </c>
      <c r="L52" s="20">
        <v>2</v>
      </c>
      <c r="M52" s="20"/>
      <c r="N52" s="20"/>
      <c r="O52" s="20"/>
      <c r="P52" s="20">
        <v>2</v>
      </c>
      <c r="Q52" s="20"/>
      <c r="R52" s="20"/>
      <c r="S52" s="20">
        <v>55</v>
      </c>
      <c r="T52" s="20">
        <v>2</v>
      </c>
      <c r="U52" s="20"/>
      <c r="V52" s="20"/>
      <c r="W52" s="20"/>
      <c r="X52" s="20"/>
      <c r="Y52" s="20"/>
      <c r="Z52" s="20">
        <v>2</v>
      </c>
      <c r="AA52" s="20"/>
      <c r="AB52" s="20"/>
      <c r="AC52" s="20"/>
      <c r="AD52" s="20">
        <v>2</v>
      </c>
      <c r="AE52" s="20"/>
      <c r="AF52" s="20"/>
      <c r="AG52" s="20"/>
      <c r="AH52" s="20"/>
      <c r="AI52" s="20"/>
      <c r="AJ52" s="20"/>
      <c r="AK52" s="20"/>
      <c r="AL52" s="20">
        <v>2</v>
      </c>
      <c r="AM52" s="20"/>
      <c r="AN52" s="20"/>
      <c r="AO52" s="20"/>
      <c r="AP52" s="20"/>
      <c r="AQ52" s="20"/>
      <c r="AR52"/>
      <c r="AS52"/>
      <c r="AT52"/>
    </row>
    <row r="53" s="1" customFormat="1" spans="1:46">
      <c r="A53" s="17"/>
      <c r="B53" s="22"/>
      <c r="C53" s="19" t="s">
        <v>104</v>
      </c>
      <c r="D53" s="18">
        <f t="shared" si="5"/>
        <v>35</v>
      </c>
      <c r="E53" s="21"/>
      <c r="F53" s="21"/>
      <c r="G53" s="21">
        <v>3</v>
      </c>
      <c r="H53" s="21"/>
      <c r="I53" s="21"/>
      <c r="J53" s="21"/>
      <c r="K53" s="21"/>
      <c r="L53" s="21"/>
      <c r="M53" s="21"/>
      <c r="N53" s="21"/>
      <c r="O53" s="21"/>
      <c r="P53" s="21">
        <v>2</v>
      </c>
      <c r="Q53" s="21"/>
      <c r="R53" s="21"/>
      <c r="S53" s="21">
        <v>27</v>
      </c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>
        <v>3</v>
      </c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/>
      <c r="AS53"/>
      <c r="AT53"/>
    </row>
    <row r="54" s="1" customFormat="1" spans="1:46">
      <c r="A54" s="17"/>
      <c r="B54" s="17" t="s">
        <v>105</v>
      </c>
      <c r="C54" s="19" t="s">
        <v>106</v>
      </c>
      <c r="D54" s="19">
        <f t="shared" si="5"/>
        <v>60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>
        <v>2</v>
      </c>
      <c r="R54" s="20">
        <v>2</v>
      </c>
      <c r="S54" s="20">
        <v>39</v>
      </c>
      <c r="T54" s="20"/>
      <c r="U54" s="20"/>
      <c r="V54" s="20">
        <v>2</v>
      </c>
      <c r="W54" s="20"/>
      <c r="X54" s="20">
        <v>2</v>
      </c>
      <c r="Y54" s="20"/>
      <c r="Z54" s="20"/>
      <c r="AA54" s="20">
        <v>2</v>
      </c>
      <c r="AB54" s="20"/>
      <c r="AC54" s="20">
        <v>5</v>
      </c>
      <c r="AD54" s="20"/>
      <c r="AE54" s="20"/>
      <c r="AF54" s="20"/>
      <c r="AG54" s="20"/>
      <c r="AH54" s="20"/>
      <c r="AI54" s="20">
        <v>3</v>
      </c>
      <c r="AJ54" s="20"/>
      <c r="AK54" s="20"/>
      <c r="AL54" s="20"/>
      <c r="AM54" s="20"/>
      <c r="AN54" s="20"/>
      <c r="AO54" s="20"/>
      <c r="AP54" s="20">
        <v>3</v>
      </c>
      <c r="AQ54" s="20"/>
      <c r="AR54"/>
      <c r="AS54"/>
      <c r="AT54"/>
    </row>
    <row r="55" s="1" customFormat="1" spans="1:46">
      <c r="A55" s="17"/>
      <c r="B55" s="17"/>
      <c r="C55" s="18" t="s">
        <v>107</v>
      </c>
      <c r="D55" s="18">
        <f t="shared" si="5"/>
        <v>51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>
        <v>51</v>
      </c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/>
      <c r="AS55"/>
      <c r="AT55"/>
    </row>
    <row r="56" s="1" customFormat="1" spans="1:46">
      <c r="A56" s="17"/>
      <c r="B56" s="23" t="s">
        <v>108</v>
      </c>
      <c r="C56" s="19" t="s">
        <v>109</v>
      </c>
      <c r="D56" s="19">
        <f t="shared" si="5"/>
        <v>52</v>
      </c>
      <c r="E56" s="20"/>
      <c r="F56" s="20"/>
      <c r="G56" s="20"/>
      <c r="H56" s="20">
        <v>2</v>
      </c>
      <c r="I56" s="20">
        <v>2</v>
      </c>
      <c r="J56" s="20">
        <v>4</v>
      </c>
      <c r="K56" s="20">
        <v>2</v>
      </c>
      <c r="L56" s="20"/>
      <c r="M56" s="20"/>
      <c r="N56" s="20"/>
      <c r="O56" s="20"/>
      <c r="P56" s="20">
        <v>2</v>
      </c>
      <c r="Q56" s="20">
        <v>2</v>
      </c>
      <c r="R56" s="20">
        <v>2</v>
      </c>
      <c r="S56" s="20">
        <v>10</v>
      </c>
      <c r="T56" s="20">
        <v>4</v>
      </c>
      <c r="U56" s="20"/>
      <c r="V56" s="20"/>
      <c r="W56" s="20">
        <v>2</v>
      </c>
      <c r="X56" s="20"/>
      <c r="Y56" s="20">
        <v>2</v>
      </c>
      <c r="Z56" s="20"/>
      <c r="AA56" s="20"/>
      <c r="AB56" s="20"/>
      <c r="AC56" s="20">
        <v>2</v>
      </c>
      <c r="AD56" s="20">
        <v>2</v>
      </c>
      <c r="AE56" s="20"/>
      <c r="AF56" s="20"/>
      <c r="AG56" s="20">
        <v>5</v>
      </c>
      <c r="AH56" s="20"/>
      <c r="AI56" s="20"/>
      <c r="AJ56" s="20"/>
      <c r="AK56" s="20"/>
      <c r="AL56" s="20">
        <v>3</v>
      </c>
      <c r="AM56" s="20"/>
      <c r="AN56" s="20">
        <v>2</v>
      </c>
      <c r="AO56" s="20"/>
      <c r="AP56" s="20"/>
      <c r="AQ56" s="20">
        <v>4</v>
      </c>
      <c r="AR56"/>
      <c r="AS56"/>
      <c r="AT56"/>
    </row>
    <row r="57" s="1" customFormat="1" spans="1:46">
      <c r="A57" s="17"/>
      <c r="B57" s="23"/>
      <c r="C57" s="19" t="s">
        <v>110</v>
      </c>
      <c r="D57" s="19">
        <f t="shared" si="5"/>
        <v>0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/>
      <c r="AS57"/>
      <c r="AT57"/>
    </row>
    <row r="58" s="1" customFormat="1" spans="1:46">
      <c r="A58" s="17"/>
      <c r="B58" s="23"/>
      <c r="C58" s="19" t="s">
        <v>111</v>
      </c>
      <c r="D58" s="19">
        <f t="shared" si="5"/>
        <v>30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>
        <v>30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/>
      <c r="AS58"/>
      <c r="AT58"/>
    </row>
    <row r="59" s="1" customFormat="1" spans="1:46">
      <c r="A59" s="17"/>
      <c r="B59" s="23"/>
      <c r="C59" s="19" t="s">
        <v>112</v>
      </c>
      <c r="D59" s="19">
        <f t="shared" si="5"/>
        <v>120</v>
      </c>
      <c r="E59" s="20"/>
      <c r="F59" s="20"/>
      <c r="G59" s="20">
        <v>4</v>
      </c>
      <c r="H59" s="20"/>
      <c r="I59" s="20"/>
      <c r="J59" s="20">
        <v>3</v>
      </c>
      <c r="K59" s="20">
        <v>2</v>
      </c>
      <c r="L59" s="20">
        <v>2</v>
      </c>
      <c r="M59" s="20"/>
      <c r="N59" s="20"/>
      <c r="O59" s="20"/>
      <c r="P59" s="20">
        <v>4</v>
      </c>
      <c r="Q59" s="20">
        <v>3</v>
      </c>
      <c r="R59" s="20">
        <v>5</v>
      </c>
      <c r="S59" s="20">
        <v>66</v>
      </c>
      <c r="T59" s="20"/>
      <c r="U59" s="20"/>
      <c r="V59" s="20"/>
      <c r="W59" s="20">
        <v>5</v>
      </c>
      <c r="X59" s="20"/>
      <c r="Y59" s="20">
        <v>2</v>
      </c>
      <c r="Z59" s="20">
        <v>2</v>
      </c>
      <c r="AA59" s="20"/>
      <c r="AB59" s="20"/>
      <c r="AC59" s="20">
        <v>6</v>
      </c>
      <c r="AD59" s="20"/>
      <c r="AE59" s="20">
        <v>4</v>
      </c>
      <c r="AF59" s="20"/>
      <c r="AG59" s="20">
        <v>4</v>
      </c>
      <c r="AH59" s="20">
        <v>6</v>
      </c>
      <c r="AI59" s="20"/>
      <c r="AJ59" s="20"/>
      <c r="AK59" s="20"/>
      <c r="AL59" s="20"/>
      <c r="AM59" s="20">
        <v>2</v>
      </c>
      <c r="AN59" s="20"/>
      <c r="AO59" s="20"/>
      <c r="AP59" s="20"/>
      <c r="AQ59" s="20"/>
      <c r="AR59"/>
      <c r="AS59"/>
      <c r="AT59"/>
    </row>
    <row r="60" s="1" customFormat="1" spans="1:46">
      <c r="A60" s="17"/>
      <c r="B60" s="18" t="s">
        <v>113</v>
      </c>
      <c r="C60" s="18" t="s">
        <v>114</v>
      </c>
      <c r="D60" s="18">
        <f t="shared" si="5"/>
        <v>260</v>
      </c>
      <c r="E60" s="21"/>
      <c r="F60" s="21">
        <v>2</v>
      </c>
      <c r="G60" s="21">
        <v>4</v>
      </c>
      <c r="H60" s="21">
        <v>8</v>
      </c>
      <c r="I60" s="21">
        <v>10</v>
      </c>
      <c r="J60" s="21">
        <v>6</v>
      </c>
      <c r="K60" s="21">
        <v>5</v>
      </c>
      <c r="L60" s="21">
        <v>7</v>
      </c>
      <c r="M60" s="21"/>
      <c r="N60" s="21">
        <v>7</v>
      </c>
      <c r="O60" s="21"/>
      <c r="P60" s="21">
        <v>8</v>
      </c>
      <c r="Q60" s="21">
        <v>4</v>
      </c>
      <c r="R60" s="21">
        <v>6</v>
      </c>
      <c r="S60" s="21">
        <v>89</v>
      </c>
      <c r="T60" s="21">
        <v>4</v>
      </c>
      <c r="U60" s="21"/>
      <c r="V60" s="21">
        <v>10</v>
      </c>
      <c r="W60" s="21">
        <v>10</v>
      </c>
      <c r="X60" s="21">
        <v>10</v>
      </c>
      <c r="Y60" s="21">
        <v>6</v>
      </c>
      <c r="Z60" s="21"/>
      <c r="AA60" s="21">
        <v>3</v>
      </c>
      <c r="AB60" s="21">
        <v>10</v>
      </c>
      <c r="AC60" s="21">
        <v>8</v>
      </c>
      <c r="AD60" s="21">
        <v>12</v>
      </c>
      <c r="AE60" s="21"/>
      <c r="AF60" s="21"/>
      <c r="AG60" s="21">
        <v>6</v>
      </c>
      <c r="AH60" s="21"/>
      <c r="AI60" s="21"/>
      <c r="AJ60" s="21"/>
      <c r="AK60" s="21">
        <v>7</v>
      </c>
      <c r="AL60" s="21">
        <v>3</v>
      </c>
      <c r="AM60" s="21">
        <v>6</v>
      </c>
      <c r="AN60" s="21"/>
      <c r="AO60" s="21">
        <v>4</v>
      </c>
      <c r="AP60" s="21"/>
      <c r="AQ60" s="21">
        <v>5</v>
      </c>
      <c r="AR60"/>
      <c r="AS60"/>
      <c r="AT60"/>
    </row>
    <row r="61" s="1" customFormat="1" spans="1:46">
      <c r="A61" s="17"/>
      <c r="B61" s="18"/>
      <c r="C61" s="19" t="s">
        <v>115</v>
      </c>
      <c r="D61" s="19">
        <f t="shared" si="5"/>
        <v>90</v>
      </c>
      <c r="E61" s="20"/>
      <c r="F61" s="20">
        <v>4</v>
      </c>
      <c r="G61" s="20">
        <v>4</v>
      </c>
      <c r="H61" s="20">
        <v>6</v>
      </c>
      <c r="I61" s="20"/>
      <c r="J61" s="20"/>
      <c r="K61" s="20">
        <v>2</v>
      </c>
      <c r="L61" s="20">
        <v>4</v>
      </c>
      <c r="M61" s="20"/>
      <c r="N61" s="20">
        <v>4</v>
      </c>
      <c r="O61" s="20">
        <v>2</v>
      </c>
      <c r="P61" s="20"/>
      <c r="Q61" s="20"/>
      <c r="R61" s="20">
        <v>4</v>
      </c>
      <c r="S61" s="20">
        <v>31</v>
      </c>
      <c r="T61" s="20"/>
      <c r="U61" s="20"/>
      <c r="V61" s="20">
        <v>6</v>
      </c>
      <c r="W61" s="20">
        <v>3</v>
      </c>
      <c r="X61" s="20">
        <v>7</v>
      </c>
      <c r="Y61" s="20"/>
      <c r="Z61" s="20"/>
      <c r="AA61" s="20"/>
      <c r="AB61" s="20">
        <v>5</v>
      </c>
      <c r="AC61" s="20">
        <v>6</v>
      </c>
      <c r="AD61" s="20"/>
      <c r="AE61" s="20"/>
      <c r="AF61" s="20">
        <v>2</v>
      </c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/>
      <c r="AS61"/>
      <c r="AT61"/>
    </row>
    <row r="62" s="1" customFormat="1" spans="1:46">
      <c r="A62" s="17"/>
      <c r="B62" s="18"/>
      <c r="C62" s="18" t="s">
        <v>116</v>
      </c>
      <c r="D62" s="18">
        <f t="shared" si="5"/>
        <v>30</v>
      </c>
      <c r="E62" s="21"/>
      <c r="F62" s="21"/>
      <c r="G62" s="21"/>
      <c r="H62" s="21"/>
      <c r="I62" s="21">
        <v>2</v>
      </c>
      <c r="J62" s="21"/>
      <c r="K62" s="21"/>
      <c r="L62" s="21"/>
      <c r="M62" s="21"/>
      <c r="N62" s="21"/>
      <c r="O62" s="21"/>
      <c r="P62" s="21"/>
      <c r="Q62" s="21"/>
      <c r="R62" s="21"/>
      <c r="S62" s="21">
        <v>12</v>
      </c>
      <c r="U62" s="21">
        <v>3</v>
      </c>
      <c r="V62" s="21"/>
      <c r="W62" s="21"/>
      <c r="X62" s="21"/>
      <c r="Y62" s="21"/>
      <c r="Z62" s="21"/>
      <c r="AA62" s="21"/>
      <c r="AB62" s="21"/>
      <c r="AC62" s="21">
        <v>2</v>
      </c>
      <c r="AD62" s="21"/>
      <c r="AE62" s="21">
        <v>5</v>
      </c>
      <c r="AF62" s="21">
        <v>4</v>
      </c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>
        <v>2</v>
      </c>
      <c r="AR62"/>
      <c r="AS62"/>
      <c r="AT62"/>
    </row>
    <row r="63" s="1" customFormat="1" spans="1:46">
      <c r="A63" s="17"/>
      <c r="B63" s="23" t="s">
        <v>117</v>
      </c>
      <c r="C63" s="19" t="s">
        <v>118</v>
      </c>
      <c r="D63" s="19">
        <f t="shared" si="5"/>
        <v>40</v>
      </c>
      <c r="E63" s="20"/>
      <c r="F63" s="20">
        <v>4</v>
      </c>
      <c r="G63" s="20">
        <v>4</v>
      </c>
      <c r="H63" s="20">
        <v>2</v>
      </c>
      <c r="I63" s="20"/>
      <c r="J63" s="20">
        <v>2</v>
      </c>
      <c r="K63" s="20">
        <v>3</v>
      </c>
      <c r="L63" s="20"/>
      <c r="M63" s="20"/>
      <c r="N63" s="20"/>
      <c r="O63" s="20">
        <v>6</v>
      </c>
      <c r="P63" s="20"/>
      <c r="Q63" s="20"/>
      <c r="R63" s="20"/>
      <c r="S63" s="20">
        <v>15</v>
      </c>
      <c r="T63" s="20"/>
      <c r="U63" s="20"/>
      <c r="V63" s="20">
        <v>2</v>
      </c>
      <c r="W63" s="20"/>
      <c r="X63" s="20"/>
      <c r="Y63" s="20"/>
      <c r="Z63" s="20"/>
      <c r="AA63" s="20"/>
      <c r="AB63" s="20"/>
      <c r="AC63" s="20"/>
      <c r="AD63" s="20">
        <v>2</v>
      </c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/>
      <c r="AS63"/>
      <c r="AT63"/>
    </row>
    <row r="64" s="1" customFormat="1" spans="1:46">
      <c r="A64" s="17"/>
      <c r="B64" s="23"/>
      <c r="C64" s="18" t="s">
        <v>119</v>
      </c>
      <c r="D64" s="18">
        <f t="shared" si="5"/>
        <v>85</v>
      </c>
      <c r="E64" s="21"/>
      <c r="F64" s="21"/>
      <c r="G64" s="21"/>
      <c r="H64" s="21">
        <v>5</v>
      </c>
      <c r="I64" s="21"/>
      <c r="J64" s="21"/>
      <c r="K64" s="21"/>
      <c r="L64" s="21">
        <v>3</v>
      </c>
      <c r="M64" s="21"/>
      <c r="N64" s="21">
        <v>4</v>
      </c>
      <c r="O64" s="21"/>
      <c r="P64" s="21">
        <v>6</v>
      </c>
      <c r="Q64" s="21">
        <v>3</v>
      </c>
      <c r="R64" s="21">
        <v>2</v>
      </c>
      <c r="S64" s="21">
        <v>14</v>
      </c>
      <c r="T64" s="21">
        <v>5</v>
      </c>
      <c r="U64" s="21"/>
      <c r="V64" s="21">
        <v>3</v>
      </c>
      <c r="W64" s="21">
        <v>5</v>
      </c>
      <c r="X64" s="21"/>
      <c r="Y64" s="21">
        <v>4</v>
      </c>
      <c r="Z64" s="21">
        <v>5</v>
      </c>
      <c r="AA64" s="21">
        <v>2</v>
      </c>
      <c r="AB64" s="21"/>
      <c r="AC64" s="21">
        <v>6</v>
      </c>
      <c r="AD64" s="21">
        <v>7</v>
      </c>
      <c r="AE64" s="21"/>
      <c r="AF64" s="21">
        <v>3</v>
      </c>
      <c r="AG64" s="21"/>
      <c r="AH64" s="21"/>
      <c r="AI64" s="21">
        <v>6</v>
      </c>
      <c r="AJ64" s="21"/>
      <c r="AK64" s="21"/>
      <c r="AL64" s="21"/>
      <c r="AM64" s="21"/>
      <c r="AN64" s="21"/>
      <c r="AO64" s="21">
        <v>2</v>
      </c>
      <c r="AP64" s="21"/>
      <c r="AQ64" s="21"/>
      <c r="AR64"/>
      <c r="AS64"/>
      <c r="AT64"/>
    </row>
    <row r="65" s="1" customFormat="1" spans="1:46">
      <c r="A65" s="17"/>
      <c r="B65" s="23"/>
      <c r="C65" s="19" t="s">
        <v>120</v>
      </c>
      <c r="D65" s="19">
        <f t="shared" si="5"/>
        <v>20</v>
      </c>
      <c r="E65" s="20"/>
      <c r="F65" s="20"/>
      <c r="G65" s="20">
        <v>5</v>
      </c>
      <c r="H65" s="20"/>
      <c r="I65" s="20"/>
      <c r="J65" s="20"/>
      <c r="K65" s="20"/>
      <c r="L65" s="20"/>
      <c r="M65" s="20"/>
      <c r="N65" s="20"/>
      <c r="O65" s="20">
        <v>2</v>
      </c>
      <c r="P65" s="20"/>
      <c r="Q65" s="20">
        <v>3</v>
      </c>
      <c r="R65" s="20"/>
      <c r="S65" s="20">
        <v>4</v>
      </c>
      <c r="T65" s="20"/>
      <c r="U65" s="20"/>
      <c r="V65" s="20"/>
      <c r="W65" s="20"/>
      <c r="X65" s="20"/>
      <c r="Y65" s="20">
        <v>6</v>
      </c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/>
      <c r="AS65"/>
      <c r="AT65"/>
    </row>
    <row r="66" s="1" customFormat="1" spans="1:46">
      <c r="A66" s="17"/>
      <c r="B66" s="23" t="s">
        <v>121</v>
      </c>
      <c r="C66" s="18" t="s">
        <v>122</v>
      </c>
      <c r="D66" s="18">
        <f t="shared" si="5"/>
        <v>60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>
        <v>60</v>
      </c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/>
      <c r="AS66"/>
      <c r="AT66"/>
    </row>
    <row r="67" s="1" customFormat="1" spans="1:46">
      <c r="A67" s="17"/>
      <c r="B67" s="23"/>
      <c r="C67" s="18" t="s">
        <v>123</v>
      </c>
      <c r="D67" s="18">
        <f t="shared" si="5"/>
        <v>30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>
        <v>30</v>
      </c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/>
      <c r="AS67"/>
      <c r="AT67"/>
    </row>
    <row r="68" s="1" customFormat="1" spans="1:46">
      <c r="A68" s="17"/>
      <c r="B68" s="23"/>
      <c r="C68" s="19" t="s">
        <v>124</v>
      </c>
      <c r="D68" s="18">
        <f t="shared" si="5"/>
        <v>60</v>
      </c>
      <c r="E68" s="21"/>
      <c r="F68" s="21"/>
      <c r="G68" s="21"/>
      <c r="H68" s="21">
        <v>2</v>
      </c>
      <c r="I68" s="21"/>
      <c r="J68" s="21"/>
      <c r="K68" s="21"/>
      <c r="L68" s="21"/>
      <c r="M68" s="21"/>
      <c r="N68" s="21">
        <v>2</v>
      </c>
      <c r="O68" s="21">
        <v>2</v>
      </c>
      <c r="P68" s="21"/>
      <c r="Q68" s="21"/>
      <c r="R68" s="21"/>
      <c r="S68" s="21">
        <v>54</v>
      </c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/>
      <c r="AS68"/>
      <c r="AT68"/>
    </row>
    <row r="69" s="1" customFormat="1" spans="1:46">
      <c r="A69" s="23" t="s">
        <v>125</v>
      </c>
      <c r="B69" s="16"/>
      <c r="C69" s="16" t="s">
        <v>126</v>
      </c>
      <c r="D69" s="16">
        <f t="shared" ref="D69:AQ69" si="6">SUM(D70:D75)</f>
        <v>275</v>
      </c>
      <c r="E69" s="27">
        <f t="shared" si="6"/>
        <v>0</v>
      </c>
      <c r="F69" s="27">
        <f t="shared" si="6"/>
        <v>0</v>
      </c>
      <c r="G69" s="27">
        <f t="shared" si="6"/>
        <v>0</v>
      </c>
      <c r="H69" s="27">
        <f t="shared" si="6"/>
        <v>13</v>
      </c>
      <c r="I69" s="27">
        <f t="shared" si="6"/>
        <v>0</v>
      </c>
      <c r="J69" s="27">
        <f t="shared" si="6"/>
        <v>5</v>
      </c>
      <c r="K69" s="27">
        <f t="shared" si="6"/>
        <v>0</v>
      </c>
      <c r="L69" s="27">
        <f t="shared" si="6"/>
        <v>9</v>
      </c>
      <c r="M69" s="27">
        <f t="shared" si="6"/>
        <v>0</v>
      </c>
      <c r="N69" s="27">
        <f t="shared" si="6"/>
        <v>14</v>
      </c>
      <c r="O69" s="27">
        <f t="shared" si="6"/>
        <v>0</v>
      </c>
      <c r="P69" s="27">
        <f t="shared" si="6"/>
        <v>11</v>
      </c>
      <c r="Q69" s="27">
        <f t="shared" si="6"/>
        <v>0</v>
      </c>
      <c r="R69" s="27">
        <f t="shared" si="6"/>
        <v>16</v>
      </c>
      <c r="S69" s="27">
        <f t="shared" si="6"/>
        <v>169</v>
      </c>
      <c r="T69" s="27">
        <f t="shared" si="6"/>
        <v>0</v>
      </c>
      <c r="U69" s="27">
        <f t="shared" si="6"/>
        <v>0</v>
      </c>
      <c r="V69" s="27">
        <f t="shared" si="6"/>
        <v>2</v>
      </c>
      <c r="W69" s="27">
        <f t="shared" si="6"/>
        <v>12</v>
      </c>
      <c r="X69" s="27">
        <f t="shared" si="6"/>
        <v>6</v>
      </c>
      <c r="Y69" s="27">
        <f t="shared" si="6"/>
        <v>0</v>
      </c>
      <c r="Z69" s="27">
        <f t="shared" si="6"/>
        <v>0</v>
      </c>
      <c r="AA69" s="27">
        <f t="shared" si="6"/>
        <v>0</v>
      </c>
      <c r="AB69" s="27">
        <f t="shared" si="6"/>
        <v>8</v>
      </c>
      <c r="AC69" s="27">
        <f t="shared" si="6"/>
        <v>0</v>
      </c>
      <c r="AD69" s="27">
        <f t="shared" si="6"/>
        <v>0</v>
      </c>
      <c r="AE69" s="27">
        <f t="shared" si="6"/>
        <v>0</v>
      </c>
      <c r="AF69" s="27">
        <f t="shared" si="6"/>
        <v>6</v>
      </c>
      <c r="AG69" s="27">
        <f t="shared" si="6"/>
        <v>0</v>
      </c>
      <c r="AH69" s="27">
        <f t="shared" si="6"/>
        <v>0</v>
      </c>
      <c r="AI69" s="27">
        <f t="shared" si="6"/>
        <v>0</v>
      </c>
      <c r="AJ69" s="27">
        <f t="shared" si="6"/>
        <v>0</v>
      </c>
      <c r="AK69" s="27">
        <f t="shared" si="6"/>
        <v>0</v>
      </c>
      <c r="AL69" s="27">
        <f t="shared" si="6"/>
        <v>0</v>
      </c>
      <c r="AM69" s="27">
        <f t="shared" si="6"/>
        <v>4</v>
      </c>
      <c r="AN69" s="27">
        <f t="shared" si="6"/>
        <v>0</v>
      </c>
      <c r="AO69" s="27">
        <f t="shared" si="6"/>
        <v>0</v>
      </c>
      <c r="AP69" s="27">
        <f t="shared" si="6"/>
        <v>0</v>
      </c>
      <c r="AQ69" s="27">
        <f t="shared" si="6"/>
        <v>0</v>
      </c>
      <c r="AR69"/>
      <c r="AS69"/>
      <c r="AT69"/>
    </row>
    <row r="70" s="1" customFormat="1" spans="1:46">
      <c r="A70" s="18"/>
      <c r="B70" s="28" t="s">
        <v>50</v>
      </c>
      <c r="C70" s="19" t="s">
        <v>127</v>
      </c>
      <c r="D70" s="19">
        <f>SUM(E70:AQ70)</f>
        <v>30</v>
      </c>
      <c r="E70" s="21"/>
      <c r="F70" s="21"/>
      <c r="G70" s="21"/>
      <c r="H70" s="21">
        <v>2</v>
      </c>
      <c r="I70" s="21"/>
      <c r="J70" s="21">
        <v>2</v>
      </c>
      <c r="K70" s="21"/>
      <c r="L70" s="21"/>
      <c r="M70" s="21"/>
      <c r="N70" s="21"/>
      <c r="O70" s="21"/>
      <c r="P70" s="21">
        <v>2</v>
      </c>
      <c r="Q70" s="21"/>
      <c r="R70" s="21">
        <v>2</v>
      </c>
      <c r="S70" s="21">
        <v>18</v>
      </c>
      <c r="T70" s="21"/>
      <c r="U70" s="21"/>
      <c r="V70" s="21"/>
      <c r="W70" s="21"/>
      <c r="X70" s="21">
        <v>2</v>
      </c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>
        <v>2</v>
      </c>
      <c r="AN70" s="21"/>
      <c r="AO70" s="21"/>
      <c r="AP70" s="21"/>
      <c r="AQ70" s="21"/>
      <c r="AR70"/>
      <c r="AS70"/>
      <c r="AT70"/>
    </row>
    <row r="71" s="1" customFormat="1" spans="1:46">
      <c r="A71" s="18"/>
      <c r="B71" s="29" t="s">
        <v>128</v>
      </c>
      <c r="C71" s="18" t="s">
        <v>129</v>
      </c>
      <c r="D71" s="18">
        <f>SUM(E71:AQ71)</f>
        <v>45</v>
      </c>
      <c r="E71" s="20"/>
      <c r="F71" s="20"/>
      <c r="G71" s="20"/>
      <c r="H71" s="20">
        <v>4</v>
      </c>
      <c r="I71" s="20"/>
      <c r="J71" s="20"/>
      <c r="K71" s="20"/>
      <c r="L71" s="20">
        <v>2</v>
      </c>
      <c r="M71" s="20"/>
      <c r="N71" s="20">
        <v>3</v>
      </c>
      <c r="O71" s="20"/>
      <c r="P71" s="20">
        <v>4</v>
      </c>
      <c r="Q71" s="20"/>
      <c r="R71" s="20">
        <v>5</v>
      </c>
      <c r="S71" s="20">
        <v>19</v>
      </c>
      <c r="T71" s="20"/>
      <c r="U71" s="20"/>
      <c r="V71" s="20"/>
      <c r="W71" s="20">
        <v>6</v>
      </c>
      <c r="X71" s="20"/>
      <c r="Y71" s="20"/>
      <c r="Z71" s="20"/>
      <c r="AA71" s="20"/>
      <c r="AB71" s="20"/>
      <c r="AC71" s="20"/>
      <c r="AD71" s="20"/>
      <c r="AE71" s="20"/>
      <c r="AF71" s="20">
        <v>2</v>
      </c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/>
      <c r="AS71"/>
      <c r="AT71"/>
    </row>
    <row r="72" s="1" customFormat="1" spans="1:46">
      <c r="A72" s="18"/>
      <c r="B72" s="30"/>
      <c r="C72" s="19" t="s">
        <v>130</v>
      </c>
      <c r="D72" s="19">
        <f>SUM(E72:AQ72)</f>
        <v>50</v>
      </c>
      <c r="E72" s="21"/>
      <c r="F72" s="21"/>
      <c r="G72" s="21"/>
      <c r="H72" s="21">
        <v>3</v>
      </c>
      <c r="I72" s="21"/>
      <c r="J72" s="21">
        <v>3</v>
      </c>
      <c r="K72" s="21"/>
      <c r="L72" s="21">
        <v>5</v>
      </c>
      <c r="M72" s="21"/>
      <c r="N72" s="21">
        <v>3</v>
      </c>
      <c r="O72" s="21"/>
      <c r="P72" s="21"/>
      <c r="Q72" s="21"/>
      <c r="R72" s="21">
        <v>3</v>
      </c>
      <c r="S72" s="21">
        <v>19</v>
      </c>
      <c r="T72" s="21"/>
      <c r="U72" s="21"/>
      <c r="V72" s="21">
        <v>2</v>
      </c>
      <c r="W72" s="21">
        <v>2</v>
      </c>
      <c r="X72" s="21">
        <v>4</v>
      </c>
      <c r="Y72" s="21"/>
      <c r="Z72" s="21"/>
      <c r="AA72" s="21"/>
      <c r="AB72" s="21">
        <v>2</v>
      </c>
      <c r="AC72" s="21"/>
      <c r="AD72" s="21"/>
      <c r="AE72" s="21"/>
      <c r="AF72" s="21">
        <v>2</v>
      </c>
      <c r="AG72" s="21"/>
      <c r="AH72" s="21"/>
      <c r="AI72" s="21"/>
      <c r="AJ72" s="21"/>
      <c r="AK72" s="21"/>
      <c r="AL72" s="21"/>
      <c r="AM72" s="21">
        <v>2</v>
      </c>
      <c r="AN72" s="21"/>
      <c r="AO72" s="21"/>
      <c r="AP72" s="21"/>
      <c r="AQ72" s="21"/>
      <c r="AR72"/>
      <c r="AS72"/>
      <c r="AT72"/>
    </row>
    <row r="73" s="1" customFormat="1" spans="1:46">
      <c r="A73" s="18"/>
      <c r="B73" s="30"/>
      <c r="C73" s="18" t="s">
        <v>131</v>
      </c>
      <c r="D73" s="18">
        <f>SUM(E73:AQ73)</f>
        <v>50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v>3</v>
      </c>
      <c r="Q73" s="20"/>
      <c r="R73" s="20">
        <v>4</v>
      </c>
      <c r="S73" s="20">
        <v>35</v>
      </c>
      <c r="T73" s="20"/>
      <c r="U73" s="20"/>
      <c r="V73" s="20"/>
      <c r="W73" s="20">
        <v>4</v>
      </c>
      <c r="X73" s="20"/>
      <c r="Y73" s="20"/>
      <c r="Z73" s="20"/>
      <c r="AA73" s="20"/>
      <c r="AB73" s="20">
        <v>4</v>
      </c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/>
      <c r="AS73"/>
      <c r="AT73"/>
    </row>
    <row r="74" s="1" customFormat="1" spans="1:46">
      <c r="A74" s="18"/>
      <c r="B74" s="30"/>
      <c r="C74" s="18" t="s">
        <v>132</v>
      </c>
      <c r="D74" s="18">
        <f>SUM(E74:AQ74)</f>
        <v>50</v>
      </c>
      <c r="E74" s="20"/>
      <c r="F74" s="20"/>
      <c r="G74" s="20"/>
      <c r="H74" s="20">
        <v>4</v>
      </c>
      <c r="I74" s="20"/>
      <c r="J74" s="20"/>
      <c r="K74" s="20"/>
      <c r="L74" s="20">
        <v>2</v>
      </c>
      <c r="M74" s="20"/>
      <c r="N74" s="20">
        <v>5</v>
      </c>
      <c r="O74" s="20"/>
      <c r="P74" s="20">
        <v>2</v>
      </c>
      <c r="Q74" s="20"/>
      <c r="R74" s="20">
        <v>2</v>
      </c>
      <c r="S74" s="20">
        <v>31</v>
      </c>
      <c r="T74" s="20"/>
      <c r="U74" s="20"/>
      <c r="V74" s="20"/>
      <c r="W74" s="20"/>
      <c r="X74" s="20"/>
      <c r="Y74" s="20"/>
      <c r="Z74" s="20"/>
      <c r="AA74" s="20"/>
      <c r="AB74" s="20">
        <v>2</v>
      </c>
      <c r="AC74" s="20"/>
      <c r="AD74" s="20"/>
      <c r="AE74" s="20"/>
      <c r="AF74" s="20">
        <v>2</v>
      </c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/>
      <c r="AS74"/>
      <c r="AT74"/>
    </row>
    <row r="75" s="1" customFormat="1" spans="1:46">
      <c r="A75" s="18"/>
      <c r="B75" s="30"/>
      <c r="C75" s="18" t="s">
        <v>133</v>
      </c>
      <c r="D75" s="18">
        <f>SUM(E75:AQ75)</f>
        <v>50</v>
      </c>
      <c r="E75" s="21"/>
      <c r="F75" s="21"/>
      <c r="G75" s="21"/>
      <c r="H75" s="21"/>
      <c r="I75" s="21"/>
      <c r="J75" s="21"/>
      <c r="K75" s="21"/>
      <c r="L75" s="21"/>
      <c r="M75" s="21"/>
      <c r="N75" s="21">
        <v>3</v>
      </c>
      <c r="O75" s="21"/>
      <c r="P75" s="21"/>
      <c r="Q75" s="21"/>
      <c r="R75" s="21"/>
      <c r="S75" s="21">
        <v>47</v>
      </c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/>
      <c r="AS75"/>
      <c r="AT75"/>
    </row>
    <row r="76" s="1" customFormat="1" spans="1:46">
      <c r="A76" s="31" t="s">
        <v>134</v>
      </c>
      <c r="B76" s="32"/>
      <c r="C76" s="16" t="s">
        <v>135</v>
      </c>
      <c r="D76" s="16">
        <f t="shared" ref="D76:AQ76" si="7">SUM(D77:D78)</f>
        <v>62</v>
      </c>
      <c r="E76" s="27">
        <f t="shared" si="7"/>
        <v>0</v>
      </c>
      <c r="F76" s="27">
        <f t="shared" si="7"/>
        <v>0</v>
      </c>
      <c r="G76" s="27">
        <f t="shared" si="7"/>
        <v>0</v>
      </c>
      <c r="H76" s="27">
        <f t="shared" si="7"/>
        <v>0</v>
      </c>
      <c r="I76" s="27">
        <f t="shared" si="7"/>
        <v>0</v>
      </c>
      <c r="J76" s="27">
        <f t="shared" si="7"/>
        <v>0</v>
      </c>
      <c r="K76" s="27">
        <f t="shared" si="7"/>
        <v>0</v>
      </c>
      <c r="L76" s="27">
        <f t="shared" si="7"/>
        <v>0</v>
      </c>
      <c r="M76" s="27">
        <f t="shared" si="7"/>
        <v>0</v>
      </c>
      <c r="N76" s="27">
        <f t="shared" si="7"/>
        <v>0</v>
      </c>
      <c r="O76" s="27">
        <f t="shared" si="7"/>
        <v>0</v>
      </c>
      <c r="P76" s="27">
        <f t="shared" si="7"/>
        <v>0</v>
      </c>
      <c r="Q76" s="27">
        <f t="shared" si="7"/>
        <v>0</v>
      </c>
      <c r="R76" s="27">
        <f t="shared" si="7"/>
        <v>0</v>
      </c>
      <c r="S76" s="27">
        <f t="shared" si="7"/>
        <v>40</v>
      </c>
      <c r="T76" s="27">
        <f t="shared" si="7"/>
        <v>0</v>
      </c>
      <c r="U76" s="27">
        <f t="shared" si="7"/>
        <v>0</v>
      </c>
      <c r="V76" s="27">
        <f t="shared" si="7"/>
        <v>0</v>
      </c>
      <c r="W76" s="27">
        <f t="shared" si="7"/>
        <v>0</v>
      </c>
      <c r="X76" s="27">
        <f t="shared" si="7"/>
        <v>0</v>
      </c>
      <c r="Y76" s="27">
        <f t="shared" si="7"/>
        <v>0</v>
      </c>
      <c r="Z76" s="27">
        <f t="shared" si="7"/>
        <v>0</v>
      </c>
      <c r="AA76" s="27">
        <f t="shared" si="7"/>
        <v>0</v>
      </c>
      <c r="AB76" s="27">
        <f t="shared" si="7"/>
        <v>0</v>
      </c>
      <c r="AC76" s="27">
        <f t="shared" si="7"/>
        <v>0</v>
      </c>
      <c r="AD76" s="27">
        <f t="shared" si="7"/>
        <v>0</v>
      </c>
      <c r="AE76" s="27">
        <f t="shared" si="7"/>
        <v>0</v>
      </c>
      <c r="AF76" s="27">
        <f t="shared" si="7"/>
        <v>0</v>
      </c>
      <c r="AG76" s="27">
        <f t="shared" si="7"/>
        <v>0</v>
      </c>
      <c r="AH76" s="27">
        <f t="shared" si="7"/>
        <v>0</v>
      </c>
      <c r="AI76" s="27">
        <f t="shared" si="7"/>
        <v>0</v>
      </c>
      <c r="AJ76" s="27">
        <f t="shared" si="7"/>
        <v>0</v>
      </c>
      <c r="AK76" s="27">
        <f t="shared" si="7"/>
        <v>0</v>
      </c>
      <c r="AL76" s="27">
        <f t="shared" si="7"/>
        <v>0</v>
      </c>
      <c r="AM76" s="27">
        <f t="shared" si="7"/>
        <v>0</v>
      </c>
      <c r="AN76" s="27">
        <f t="shared" si="7"/>
        <v>0</v>
      </c>
      <c r="AO76" s="27">
        <f t="shared" si="7"/>
        <v>0</v>
      </c>
      <c r="AP76" s="27">
        <f t="shared" si="7"/>
        <v>0</v>
      </c>
      <c r="AQ76" s="27">
        <f t="shared" si="7"/>
        <v>0</v>
      </c>
      <c r="AR76"/>
      <c r="AS76"/>
      <c r="AT76"/>
    </row>
    <row r="77" s="1" customFormat="1" spans="1:46">
      <c r="A77" s="31"/>
      <c r="B77" s="31" t="s">
        <v>136</v>
      </c>
      <c r="C77" s="19" t="s">
        <v>137</v>
      </c>
      <c r="D77" s="19">
        <v>40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33">
        <v>40</v>
      </c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/>
      <c r="AS77"/>
      <c r="AT77"/>
    </row>
    <row r="78" s="1" customFormat="1" spans="1:46">
      <c r="A78" s="31"/>
      <c r="B78" s="31"/>
      <c r="C78" s="18" t="s">
        <v>138</v>
      </c>
      <c r="D78" s="18">
        <v>22</v>
      </c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/>
      <c r="AS78"/>
      <c r="AT78"/>
    </row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</sheetData>
  <mergeCells count="61">
    <mergeCell ref="T1:U1"/>
    <mergeCell ref="AD1:AE1"/>
    <mergeCell ref="AF1:AG1"/>
    <mergeCell ref="AH1:AI1"/>
    <mergeCell ref="AJ1:AK1"/>
    <mergeCell ref="A1:A2"/>
    <mergeCell ref="A4:A16"/>
    <mergeCell ref="A17:A68"/>
    <mergeCell ref="A69:A75"/>
    <mergeCell ref="A76:A78"/>
    <mergeCell ref="B1:B2"/>
    <mergeCell ref="B5:B6"/>
    <mergeCell ref="B7:B9"/>
    <mergeCell ref="B10:B11"/>
    <mergeCell ref="B12:B16"/>
    <mergeCell ref="B19:B21"/>
    <mergeCell ref="B22:B24"/>
    <mergeCell ref="B25:B30"/>
    <mergeCell ref="B31:B35"/>
    <mergeCell ref="B36:B39"/>
    <mergeCell ref="B40:B43"/>
    <mergeCell ref="B44:B48"/>
    <mergeCell ref="B49:B53"/>
    <mergeCell ref="B54:B55"/>
    <mergeCell ref="B56:B59"/>
    <mergeCell ref="B60:B62"/>
    <mergeCell ref="B63:B65"/>
    <mergeCell ref="B66:B68"/>
    <mergeCell ref="B71:B75"/>
    <mergeCell ref="B77:B78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V1:V2"/>
    <mergeCell ref="W1:W2"/>
    <mergeCell ref="X1:X2"/>
    <mergeCell ref="Y1:Y2"/>
    <mergeCell ref="Z1:Z2"/>
    <mergeCell ref="AA1:AA2"/>
    <mergeCell ref="AB1:AB2"/>
    <mergeCell ref="AC1:AC2"/>
    <mergeCell ref="AL1:AL2"/>
    <mergeCell ref="AM1:AM2"/>
    <mergeCell ref="AN1:AN2"/>
    <mergeCell ref="AO1:AO2"/>
    <mergeCell ref="AP1:AP2"/>
    <mergeCell ref="AQ1:A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daxiong</dc:creator>
  <cp:lastModifiedBy>张郁浩</cp:lastModifiedBy>
  <dcterms:created xsi:type="dcterms:W3CDTF">2026-06-25T01:13:00Z</dcterms:created>
  <dcterms:modified xsi:type="dcterms:W3CDTF">2026-07-03T00:14:26Z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E0E078BCC54C4CEC9C8B23C0FCED6A94_11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